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<sst xmlns="http://schemas.openxmlformats.org/spreadsheetml/2006/main" count="89" uniqueCount="81">
  <si>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 xml:space="preserve">             PŘÍJMY</t>
  </si>
  <si>
    <t>Odpadové hospodářství</t>
  </si>
  <si>
    <t>z toho:</t>
  </si>
  <si>
    <t>§ 1340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</si>
  <si>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</si>
  <si>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</si>
  <si>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</si>
  <si>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</si>
  <si>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</si>
  <si>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Všeobecná pokladní správa</t>
  </si>
  <si>
    <t>Daňové příjmy</t>
  </si>
  <si>
    <t>§ 1341 poplatek ze psů</t>
  </si>
  <si>
    <t>§ 1356  příjmy úhrad za dobýv.nerostů</t>
  </si>
  <si>
    <t>§ 1361 správní poplatky</t>
  </si>
  <si>
    <t>§ 6171 Činnost místní správy</t>
  </si>
  <si>
    <t>Celkem rozpočtové příjmy</t>
  </si>
  <si>
    <t>Celkem příjmy</t>
  </si>
  <si>
    <t xml:space="preserve">         VÝDAJE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</si>
  <si>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</si>
  <si>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</si>
  <si>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</si>
  <si>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</si>
  <si>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2292 </t>
  </si>
  <si>
    <t>Provoz veřejné autobusové dopravy</t>
  </si>
  <si>
    <t xml:space="preserve">§ 2310 </t>
  </si>
  <si>
    <t>Vodní hospodářství</t>
  </si>
  <si>
    <t xml:space="preserve"> </t>
  </si>
  <si>
    <t>Rozbory vody</t>
  </si>
  <si>
    <t>§ 2321</t>
  </si>
  <si>
    <t>Kanalizace</t>
  </si>
  <si>
    <t xml:space="preserve">Oprava dešťové kanalizace  </t>
  </si>
  <si>
    <t xml:space="preserve">§ 3326 </t>
  </si>
  <si>
    <t>kaple</t>
  </si>
  <si>
    <t>§ 3722 + § 3721</t>
  </si>
  <si>
    <t>§ 3729</t>
  </si>
  <si>
    <t>Ost.nakládání s odpady likvidace černé skládky</t>
  </si>
  <si>
    <t>Kultura</t>
  </si>
  <si>
    <t>§ 3314</t>
  </si>
  <si>
    <t>knihovny</t>
  </si>
  <si>
    <t>§ 3399</t>
  </si>
  <si>
    <t>SPOZ, obecní kronika, kulturní akce + pouť.atrakce</t>
  </si>
  <si>
    <t>Požární ochrana</t>
  </si>
  <si>
    <t>§ 6171</t>
  </si>
  <si>
    <t>Vnitřní správa</t>
  </si>
  <si>
    <t>odměny zastupitelstvu</t>
  </si>
  <si>
    <t>§ 6310</t>
  </si>
  <si>
    <t>Bankovní poplatky</t>
  </si>
  <si>
    <t>§ 6320</t>
  </si>
  <si>
    <t>Pojištění majetku</t>
  </si>
  <si>
    <t>§ 3412</t>
  </si>
  <si>
    <t>hřiště Ježovy</t>
  </si>
  <si>
    <t>§ 3419</t>
  </si>
  <si>
    <t>nájem z pozemků - střelníce</t>
  </si>
  <si>
    <t>§ 3639</t>
  </si>
  <si>
    <t>oprava a údržba obecního majetku</t>
  </si>
  <si>
    <t>§ 3745</t>
  </si>
  <si>
    <t>údržba veřejného prostranství</t>
  </si>
  <si>
    <t xml:space="preserve">§ 6399 </t>
  </si>
  <si>
    <t>Ostatní finanční operace</t>
  </si>
  <si>
    <t>Investice</t>
  </si>
  <si>
    <t>Celkem výdaje</t>
  </si>
  <si>
    <t xml:space="preserve">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</si>
  <si>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</si>
  <si>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</si>
  <si>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</si>
  <si>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</si>
  <si>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</si>
  <si>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§ 5165 pronájem obecních pozemků</t>
  </si>
  <si>
    <t>§ 2141 úroky z účtu</t>
  </si>
  <si>
    <t>§ 5511</t>
  </si>
  <si>
    <t>§ 5023</t>
  </si>
  <si>
    <t xml:space="preserve">§ 5171 </t>
  </si>
  <si>
    <t>Veřejné osvětlení Ježovy</t>
  </si>
  <si>
    <t>Veřejné osvětlení Trnčí</t>
  </si>
  <si>
    <t>Veřejné osvětlecní Chlumská</t>
  </si>
  <si>
    <t>Fasáda Ježovy</t>
  </si>
  <si>
    <t>Oprava prodejny Trnčí</t>
  </si>
  <si>
    <t>Oprava komunikace</t>
  </si>
  <si>
    <t>Oprava Chlumská</t>
  </si>
  <si>
    <t xml:space="preserve">Rozpočet byl schválen usnesením ZO ze dne 19.12.2022    jako schodkový ve výši 6.361.140,- Kč s tím, že schodek bude kryt </t>
  </si>
  <si>
    <t xml:space="preserve"> Schválený rozpočet obce Ježovy na r. 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</si>
</sst>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Kč-405];[Red]\-#,##0\ [$Kč-405]"/>
    <numFmt numFmtId="168" formatCode="#,##0\ &quot;Kč&quot;"/>
    <numFmt numFmtId="169" formatCode="#,##0.00\ [$Kč-405];[Red]\-#,##0.00\ [$Kč-405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i/>
      <sz val="25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9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4" fontId="19" fillId="0" borderId="0" xfId="0" applyNumberFormat="1" applyFont="1" applyAlignment="1">
      <alignment horizontal="justify"/>
    </xf>
    <xf numFmtId="1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4" fontId="1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tabSelected="1" view="pageLayout" workbookViewId="0" topLeftCell="A1">
      <selection activeCell="B8" sqref="B8"/>
    </sheetView>
  </sheetViews>
  <sheetFormatPr defaultColWidth="9.140625" defaultRowHeight="15"/>
  <cols>
    <col min="1" max="1" width="15.421875" style="35" customWidth="1"/>
    <col min="2" max="2" width="59.57421875" style="35" customWidth="1"/>
    <col min="3" max="3" width="22.421875" style="2" customWidth="1"/>
    <col min="4" max="4" width="27.00390625" style="26" customWidth="1"/>
  </cols>
  <sheetData>
    <row r="1" ht="23.25">
      <c r="B1" s="36" t="s">
        <v>80</v>
      </c>
    </row>
    <row r="2" spans="1:4" ht="30.75">
      <c r="A2" s="37" t="s">
        <v>0</v>
      </c>
      <c r="B2" s="37"/>
      <c r="C2" s="37"/>
      <c r="D2" s="37"/>
    </row>
    <row r="3" spans="1:4" ht="15">
      <c r="A3" s="1"/>
      <c r="B3" s="1"/>
      <c r="D3" s="3"/>
    </row>
    <row r="4" spans="1:6" ht="15.75">
      <c r="A4" s="4" t="s">
        <v>1</v>
      </c>
      <c r="B4" s="5"/>
      <c r="C4" s="6"/>
      <c r="D4" s="5"/>
      <c r="E4" s="7"/>
      <c r="F4" s="7"/>
    </row>
    <row r="5" spans="1:6" ht="15.75">
      <c r="A5" s="8" t="s">
        <v>2</v>
      </c>
      <c r="B5" s="8" t="s">
        <v>3</v>
      </c>
      <c r="C5" s="9">
        <v>80000</v>
      </c>
      <c r="D5" s="6">
        <f>SUM(C5:C7)</f>
        <v>101000</v>
      </c>
      <c r="E5" s="7"/>
      <c r="F5" s="7"/>
    </row>
    <row r="6" spans="1:6" ht="15.75">
      <c r="A6" s="8"/>
      <c r="B6" s="8" t="s">
        <v>4</v>
      </c>
      <c r="C6" s="9">
        <v>20000</v>
      </c>
      <c r="D6" s="5"/>
      <c r="E6" s="7"/>
      <c r="F6" s="7"/>
    </row>
    <row r="7" spans="1:6" ht="15.75">
      <c r="A7" s="8"/>
      <c r="B7" s="8" t="s">
        <v>5</v>
      </c>
      <c r="C7" s="9">
        <v>1000</v>
      </c>
      <c r="D7" s="5"/>
      <c r="E7" s="7"/>
      <c r="F7" s="7"/>
    </row>
    <row r="8" spans="1:6" ht="15.75">
      <c r="A8" s="8"/>
      <c r="B8" s="8"/>
      <c r="C8" s="9"/>
      <c r="D8" s="5"/>
      <c r="E8" s="7"/>
      <c r="F8" s="7"/>
    </row>
    <row r="9" spans="1:6" ht="15.75">
      <c r="A9" s="4" t="s">
        <v>6</v>
      </c>
      <c r="B9" s="8"/>
      <c r="C9" s="9">
        <v>100000</v>
      </c>
      <c r="D9" s="6">
        <f>C9</f>
        <v>100000</v>
      </c>
      <c r="E9" s="7"/>
      <c r="F9" s="7"/>
    </row>
    <row r="10" spans="1:6" ht="15.75">
      <c r="A10" s="8"/>
      <c r="B10" s="8"/>
      <c r="C10" s="7"/>
      <c r="D10" s="10"/>
      <c r="E10" s="7"/>
      <c r="F10" s="7"/>
    </row>
    <row r="11" spans="1:6" ht="15.75">
      <c r="A11" s="4" t="s">
        <v>7</v>
      </c>
      <c r="B11" s="8"/>
      <c r="C11" s="9"/>
      <c r="D11" s="5"/>
      <c r="E11" s="7"/>
      <c r="F11" s="7"/>
    </row>
    <row r="12" spans="1:6" ht="15.75">
      <c r="A12" s="8" t="s">
        <v>2</v>
      </c>
      <c r="B12" s="8" t="s">
        <v>8</v>
      </c>
      <c r="C12" s="9">
        <v>45000</v>
      </c>
      <c r="D12" s="6">
        <f>SUM(C12:C14)</f>
        <v>1045000</v>
      </c>
      <c r="E12" s="7"/>
      <c r="F12" s="7"/>
    </row>
    <row r="13" spans="1:6" ht="15.75">
      <c r="A13" s="8"/>
      <c r="B13" s="8" t="s">
        <v>67</v>
      </c>
      <c r="C13" s="9">
        <v>1000000</v>
      </c>
      <c r="D13" s="5"/>
      <c r="E13" s="7"/>
      <c r="F13" s="7"/>
    </row>
    <row r="14" spans="1:6" ht="15.75">
      <c r="A14" s="8"/>
      <c r="B14" s="8"/>
      <c r="C14" s="9"/>
      <c r="D14" s="5"/>
      <c r="E14" s="7"/>
      <c r="F14" s="7"/>
    </row>
    <row r="15" spans="1:6" ht="15.75">
      <c r="A15" s="4" t="s">
        <v>9</v>
      </c>
      <c r="B15" s="8"/>
      <c r="C15" s="9"/>
      <c r="D15" s="5"/>
      <c r="E15" s="7"/>
      <c r="F15" s="7"/>
    </row>
    <row r="16" spans="1:6" ht="15.75">
      <c r="A16" s="8" t="s">
        <v>2</v>
      </c>
      <c r="B16" s="8" t="s">
        <v>10</v>
      </c>
      <c r="C16" s="9">
        <v>3000000</v>
      </c>
      <c r="D16" s="6">
        <f>SUM(C16:C21)</f>
        <v>3422100</v>
      </c>
      <c r="E16" s="7"/>
      <c r="F16" s="7"/>
    </row>
    <row r="17" spans="1:6" ht="15.75">
      <c r="A17" s="8"/>
      <c r="B17" s="8" t="s">
        <v>11</v>
      </c>
      <c r="C17" s="9">
        <v>1000</v>
      </c>
      <c r="D17" s="5"/>
      <c r="E17" s="7"/>
      <c r="F17" s="7"/>
    </row>
    <row r="18" spans="1:6" ht="15.75">
      <c r="A18" s="8"/>
      <c r="B18" s="8" t="s">
        <v>12</v>
      </c>
      <c r="C18" s="9">
        <v>20000</v>
      </c>
      <c r="D18" s="5"/>
      <c r="E18" s="7"/>
      <c r="F18" s="7"/>
    </row>
    <row r="19" spans="1:6" ht="15.75">
      <c r="A19" s="8"/>
      <c r="B19" s="8" t="s">
        <v>13</v>
      </c>
      <c r="C19" s="9">
        <v>100</v>
      </c>
      <c r="D19" s="5"/>
      <c r="E19" s="7"/>
      <c r="F19" s="7"/>
    </row>
    <row r="20" spans="1:6" ht="15.75">
      <c r="A20" s="8"/>
      <c r="B20" s="8" t="s">
        <v>68</v>
      </c>
      <c r="C20" s="9">
        <v>400000</v>
      </c>
      <c r="D20" s="5"/>
      <c r="E20" s="7"/>
      <c r="F20" s="7"/>
    </row>
    <row r="21" spans="1:6" ht="15.75">
      <c r="A21" s="8"/>
      <c r="B21" s="8" t="s">
        <v>14</v>
      </c>
      <c r="C21" s="9">
        <v>1000</v>
      </c>
      <c r="D21" s="5"/>
      <c r="E21" s="7"/>
      <c r="F21" s="7"/>
    </row>
    <row r="22" spans="1:4" ht="15">
      <c r="A22" s="12"/>
      <c r="B22" s="12"/>
      <c r="C22" s="13"/>
      <c r="D22" s="14"/>
    </row>
    <row r="23" spans="1:4" ht="15.75">
      <c r="A23" s="8" t="s">
        <v>15</v>
      </c>
      <c r="B23" s="8"/>
      <c r="C23" s="9"/>
      <c r="D23" s="6">
        <f>SUM(D5:D21)+C22</f>
        <v>4668100</v>
      </c>
    </row>
    <row r="24" spans="1:4" ht="15.75">
      <c r="A24" s="8"/>
      <c r="B24" s="8"/>
      <c r="C24" s="9"/>
      <c r="D24" s="6" t="s">
        <v>26</v>
      </c>
    </row>
    <row r="25" spans="1:4" ht="15.75">
      <c r="A25" s="8"/>
      <c r="B25" s="8"/>
      <c r="C25" s="9"/>
      <c r="D25" s="6"/>
    </row>
    <row r="26" spans="1:4" ht="15.75">
      <c r="A26" s="8"/>
      <c r="B26" s="8"/>
      <c r="C26" s="9"/>
      <c r="D26" s="6"/>
    </row>
    <row r="27" spans="1:4" ht="15.75">
      <c r="A27" s="5" t="s">
        <v>16</v>
      </c>
      <c r="B27" s="5"/>
      <c r="C27" s="6"/>
      <c r="D27" s="15">
        <f>SUM(D23:D26)</f>
        <v>4668100</v>
      </c>
    </row>
    <row r="28" spans="1:4" ht="38.25" customHeight="1">
      <c r="A28" s="5"/>
      <c r="B28" s="5"/>
      <c r="C28" s="6"/>
      <c r="D28" s="15"/>
    </row>
    <row r="29" spans="1:6" ht="30.75">
      <c r="A29" s="38" t="s">
        <v>17</v>
      </c>
      <c r="B29" s="38"/>
      <c r="C29" s="38"/>
      <c r="D29" s="38"/>
      <c r="E29" s="17"/>
      <c r="F29" s="17"/>
    </row>
    <row r="30" spans="1:6" ht="15.75">
      <c r="A30" s="4" t="s">
        <v>18</v>
      </c>
      <c r="B30" s="4" t="s">
        <v>19</v>
      </c>
      <c r="C30" s="9">
        <v>200000</v>
      </c>
      <c r="D30" s="18">
        <f>C30</f>
        <v>200000</v>
      </c>
      <c r="E30" s="7"/>
      <c r="F30" s="7"/>
    </row>
    <row r="31" spans="1:6" ht="16.5" customHeight="1">
      <c r="A31" s="16"/>
      <c r="B31" s="16"/>
      <c r="C31" s="19"/>
      <c r="D31" s="20"/>
      <c r="E31" s="17"/>
      <c r="F31" s="17"/>
    </row>
    <row r="32" spans="1:6" ht="15.75">
      <c r="A32" s="4" t="s">
        <v>20</v>
      </c>
      <c r="B32" s="4" t="s">
        <v>21</v>
      </c>
      <c r="C32" s="21">
        <v>100000</v>
      </c>
      <c r="D32" s="18">
        <f>C32</f>
        <v>100000</v>
      </c>
      <c r="E32" s="7"/>
      <c r="F32" s="7"/>
    </row>
    <row r="33" spans="1:6" ht="15.75">
      <c r="A33" s="4"/>
      <c r="B33" s="8"/>
      <c r="C33" s="21"/>
      <c r="D33" s="18"/>
      <c r="E33" s="7"/>
      <c r="F33" s="7"/>
    </row>
    <row r="34" spans="1:6" ht="15.75">
      <c r="A34" s="4" t="s">
        <v>22</v>
      </c>
      <c r="B34" s="4" t="s">
        <v>23</v>
      </c>
      <c r="C34" s="9">
        <v>10340</v>
      </c>
      <c r="D34" s="18">
        <f>SUM(C34)</f>
        <v>10340</v>
      </c>
      <c r="E34" s="7"/>
      <c r="F34" s="7"/>
    </row>
    <row r="35" spans="1:6" ht="15.75">
      <c r="A35" s="4"/>
      <c r="B35" s="8"/>
      <c r="C35" s="22"/>
      <c r="D35" s="18"/>
      <c r="E35" s="7"/>
      <c r="F35" s="7"/>
    </row>
    <row r="36" spans="1:6" ht="15.75">
      <c r="A36" s="4" t="s">
        <v>24</v>
      </c>
      <c r="B36" s="4" t="s">
        <v>25</v>
      </c>
      <c r="C36" s="9" t="s">
        <v>26</v>
      </c>
      <c r="D36" s="18">
        <f>SUM(C36:C37)</f>
        <v>40000</v>
      </c>
      <c r="E36" s="7"/>
      <c r="F36" s="7"/>
    </row>
    <row r="37" spans="1:6" ht="15.75">
      <c r="A37" s="4"/>
      <c r="B37" s="8" t="s">
        <v>27</v>
      </c>
      <c r="C37" s="9">
        <v>40000</v>
      </c>
      <c r="D37" s="18"/>
      <c r="E37" s="7"/>
      <c r="F37" s="7"/>
    </row>
    <row r="38" spans="1:6" ht="15.75">
      <c r="A38" s="8"/>
      <c r="B38" s="8"/>
      <c r="C38" s="7"/>
      <c r="D38" s="23"/>
      <c r="E38" s="7"/>
      <c r="F38" s="7"/>
    </row>
    <row r="39" spans="1:6" ht="15.75">
      <c r="A39" s="4" t="s">
        <v>28</v>
      </c>
      <c r="B39" s="4" t="s">
        <v>29</v>
      </c>
      <c r="C39" s="9">
        <v>40000</v>
      </c>
      <c r="D39" s="18">
        <f>C39+C40</f>
        <v>140000</v>
      </c>
      <c r="E39" s="7"/>
      <c r="F39" s="7"/>
    </row>
    <row r="40" spans="1:6" ht="15.75">
      <c r="A40" s="8"/>
      <c r="B40" s="8" t="s">
        <v>30</v>
      </c>
      <c r="C40" s="9">
        <v>100000</v>
      </c>
      <c r="D40" s="18"/>
      <c r="E40" s="7"/>
      <c r="F40" s="7"/>
    </row>
    <row r="41" spans="1:6" ht="15.75">
      <c r="A41" s="4"/>
      <c r="B41" s="4"/>
      <c r="C41" s="9"/>
      <c r="D41" s="18"/>
      <c r="E41" s="7"/>
      <c r="F41" s="7"/>
    </row>
    <row r="42" spans="1:6" ht="15.75">
      <c r="A42" s="4" t="s">
        <v>31</v>
      </c>
      <c r="B42" s="24" t="s">
        <v>32</v>
      </c>
      <c r="C42" s="9">
        <v>5000</v>
      </c>
      <c r="D42" s="18">
        <f>SUM(C42)</f>
        <v>5000</v>
      </c>
      <c r="E42" s="7"/>
      <c r="F42" s="7"/>
    </row>
    <row r="43" spans="1:6" ht="15.75">
      <c r="A43" s="4"/>
      <c r="B43" s="4"/>
      <c r="C43" s="9"/>
      <c r="D43" s="18"/>
      <c r="E43" s="7"/>
      <c r="F43" s="7"/>
    </row>
    <row r="44" spans="1:6" ht="15.75">
      <c r="A44" s="4" t="s">
        <v>33</v>
      </c>
      <c r="B44" s="4" t="s">
        <v>1</v>
      </c>
      <c r="C44" s="9">
        <v>500000</v>
      </c>
      <c r="D44" s="18">
        <f>SUM(C44)</f>
        <v>500000</v>
      </c>
      <c r="E44" s="7"/>
      <c r="F44" s="7"/>
    </row>
    <row r="45" spans="1:6" ht="15.75">
      <c r="A45" s="8"/>
      <c r="B45" s="8"/>
      <c r="C45" s="9"/>
      <c r="D45" s="23"/>
      <c r="E45" s="7"/>
      <c r="F45" s="7"/>
    </row>
    <row r="46" spans="1:6" ht="15.75">
      <c r="A46" s="4" t="s">
        <v>34</v>
      </c>
      <c r="B46" s="4" t="s">
        <v>35</v>
      </c>
      <c r="C46" s="9">
        <v>40000</v>
      </c>
      <c r="D46" s="18">
        <f>SUM(C46)</f>
        <v>40000</v>
      </c>
      <c r="E46" s="7"/>
      <c r="F46" s="7"/>
    </row>
    <row r="47" spans="1:6" ht="15.75">
      <c r="A47" s="8"/>
      <c r="B47" s="8"/>
      <c r="C47" s="9"/>
      <c r="D47" s="18"/>
      <c r="E47" s="7"/>
      <c r="F47" s="7"/>
    </row>
    <row r="48" spans="1:6" ht="15.75">
      <c r="A48" s="4" t="s">
        <v>36</v>
      </c>
      <c r="B48" s="8"/>
      <c r="C48" s="9"/>
      <c r="D48" s="18"/>
      <c r="E48" s="7"/>
      <c r="F48" s="7"/>
    </row>
    <row r="49" spans="1:6" ht="15.75">
      <c r="A49" s="8" t="s">
        <v>37</v>
      </c>
      <c r="B49" s="8" t="s">
        <v>38</v>
      </c>
      <c r="C49" s="9">
        <v>20000</v>
      </c>
      <c r="D49" s="18">
        <f>SUM(C49)</f>
        <v>20000</v>
      </c>
      <c r="E49" s="7"/>
      <c r="F49" s="7"/>
    </row>
    <row r="50" spans="1:6" ht="15.75">
      <c r="A50" s="8" t="s">
        <v>39</v>
      </c>
      <c r="B50" s="8" t="s">
        <v>40</v>
      </c>
      <c r="C50" s="9">
        <v>200000</v>
      </c>
      <c r="D50" s="18">
        <f>SUM(C50)</f>
        <v>200000</v>
      </c>
      <c r="E50" s="7"/>
      <c r="F50" s="7"/>
    </row>
    <row r="51" spans="1:6" ht="15.75">
      <c r="A51" s="8"/>
      <c r="B51" s="8"/>
      <c r="C51" s="9"/>
      <c r="D51" s="18"/>
      <c r="E51" s="7"/>
      <c r="F51" s="7"/>
    </row>
    <row r="52" spans="1:6" ht="15.75">
      <c r="A52" s="4" t="s">
        <v>69</v>
      </c>
      <c r="B52" s="4" t="s">
        <v>41</v>
      </c>
      <c r="C52" s="9">
        <v>20000</v>
      </c>
      <c r="D52" s="18">
        <f>C52</f>
        <v>20000</v>
      </c>
      <c r="E52" s="7"/>
      <c r="F52" s="7"/>
    </row>
    <row r="53" spans="1:6" ht="15.75">
      <c r="A53" s="8"/>
      <c r="B53" s="8"/>
      <c r="C53" s="9"/>
      <c r="D53" s="18"/>
      <c r="E53" s="7"/>
      <c r="F53" s="7"/>
    </row>
    <row r="54" spans="1:6" ht="15.75">
      <c r="A54" s="4" t="s">
        <v>42</v>
      </c>
      <c r="B54" s="4" t="s">
        <v>43</v>
      </c>
      <c r="C54" s="9">
        <v>600000</v>
      </c>
      <c r="D54" s="18">
        <f>SUM(C54:C55)</f>
        <v>600000</v>
      </c>
      <c r="E54" s="7"/>
      <c r="F54" s="7"/>
    </row>
    <row r="55" spans="1:6" ht="15.75">
      <c r="A55" s="8"/>
      <c r="B55" s="8"/>
      <c r="C55" s="9"/>
      <c r="D55" s="18"/>
      <c r="E55" s="7"/>
      <c r="F55" s="7"/>
    </row>
    <row r="56" spans="1:6" ht="15.75">
      <c r="A56" s="4" t="s">
        <v>70</v>
      </c>
      <c r="B56" s="4" t="s">
        <v>44</v>
      </c>
      <c r="C56" s="9">
        <v>760000</v>
      </c>
      <c r="D56" s="18">
        <f>SUM(C56)</f>
        <v>760000</v>
      </c>
      <c r="E56" s="7"/>
      <c r="F56" s="7"/>
    </row>
    <row r="57" spans="1:6" ht="15.75">
      <c r="A57" s="4"/>
      <c r="B57" s="4"/>
      <c r="C57" s="9"/>
      <c r="D57" s="18"/>
      <c r="E57" s="7"/>
      <c r="F57" s="7"/>
    </row>
    <row r="58" spans="1:6" ht="15.75">
      <c r="A58" s="4"/>
      <c r="B58" s="4"/>
      <c r="C58" s="9"/>
      <c r="D58" s="18"/>
      <c r="E58" s="7"/>
      <c r="F58" s="7"/>
    </row>
    <row r="59" spans="1:6" ht="15.75">
      <c r="A59" s="4" t="s">
        <v>45</v>
      </c>
      <c r="B59" s="24" t="s">
        <v>46</v>
      </c>
      <c r="C59" s="9">
        <v>16000</v>
      </c>
      <c r="D59" s="18">
        <v>16000</v>
      </c>
      <c r="E59" s="7"/>
      <c r="F59" s="7"/>
    </row>
    <row r="60" spans="1:6" ht="15.75">
      <c r="A60" s="4"/>
      <c r="B60" s="7"/>
      <c r="C60" s="9"/>
      <c r="D60" s="18"/>
      <c r="E60" s="7"/>
      <c r="F60" s="7"/>
    </row>
    <row r="61" spans="1:6" ht="15.75">
      <c r="A61" s="4" t="s">
        <v>47</v>
      </c>
      <c r="B61" s="24" t="s">
        <v>48</v>
      </c>
      <c r="C61" s="9">
        <v>30000</v>
      </c>
      <c r="D61" s="18">
        <v>30000</v>
      </c>
      <c r="E61" s="7"/>
      <c r="F61" s="7"/>
    </row>
    <row r="62" spans="1:6" ht="15.75">
      <c r="A62" s="4"/>
      <c r="B62" s="8"/>
      <c r="C62" s="9"/>
      <c r="D62" s="18"/>
      <c r="E62" s="7"/>
      <c r="F62" s="7"/>
    </row>
    <row r="63" spans="1:6" ht="15.75">
      <c r="A63" s="4" t="s">
        <v>7</v>
      </c>
      <c r="B63" s="8"/>
      <c r="C63" s="9"/>
      <c r="D63" s="18">
        <f>SUM(C64:C67)</f>
        <v>900000</v>
      </c>
      <c r="E63" s="7"/>
      <c r="F63" s="7"/>
    </row>
    <row r="64" spans="1:6" ht="15.75">
      <c r="A64" s="8" t="s">
        <v>49</v>
      </c>
      <c r="B64" s="8" t="s">
        <v>50</v>
      </c>
      <c r="C64" s="9">
        <v>170000</v>
      </c>
      <c r="D64" s="18"/>
      <c r="E64" s="7"/>
      <c r="F64" s="7"/>
    </row>
    <row r="65" spans="1:6" ht="15.75">
      <c r="A65" s="8" t="s">
        <v>51</v>
      </c>
      <c r="B65" s="8" t="s">
        <v>52</v>
      </c>
      <c r="C65" s="9">
        <v>30000</v>
      </c>
      <c r="D65" s="18"/>
      <c r="E65" s="7"/>
      <c r="F65" s="7"/>
    </row>
    <row r="66" spans="1:6" ht="15.75">
      <c r="A66" s="8" t="s">
        <v>53</v>
      </c>
      <c r="B66" s="8" t="s">
        <v>54</v>
      </c>
      <c r="C66" s="9">
        <v>400000</v>
      </c>
      <c r="D66" s="18"/>
      <c r="E66" s="7"/>
      <c r="F66" s="7"/>
    </row>
    <row r="67" spans="1:6" ht="15.75">
      <c r="A67" s="8" t="s">
        <v>55</v>
      </c>
      <c r="B67" s="8" t="s">
        <v>56</v>
      </c>
      <c r="C67" s="9">
        <v>300000</v>
      </c>
      <c r="D67" s="18"/>
      <c r="E67" s="7"/>
      <c r="F67" s="7"/>
    </row>
    <row r="68" spans="1:6" ht="15.75">
      <c r="A68" s="8"/>
      <c r="B68" s="8"/>
      <c r="C68" s="9"/>
      <c r="D68" s="18"/>
      <c r="E68" s="7"/>
      <c r="F68" s="7"/>
    </row>
    <row r="69" spans="1:6" ht="15.75">
      <c r="A69" s="4" t="s">
        <v>57</v>
      </c>
      <c r="B69" s="4" t="s">
        <v>58</v>
      </c>
      <c r="C69" s="9">
        <v>612900</v>
      </c>
      <c r="D69" s="18">
        <f>SUM(C69)</f>
        <v>612900</v>
      </c>
      <c r="E69" s="7"/>
      <c r="F69" s="7"/>
    </row>
    <row r="70" spans="1:6" ht="15.75">
      <c r="A70" s="4"/>
      <c r="B70" s="8"/>
      <c r="C70" s="9"/>
      <c r="D70" s="18"/>
      <c r="E70" s="7"/>
      <c r="F70" s="7"/>
    </row>
    <row r="71" spans="1:6" ht="15.75">
      <c r="A71" s="4" t="s">
        <v>59</v>
      </c>
      <c r="B71" s="8"/>
      <c r="C71" s="9"/>
      <c r="D71" s="18">
        <f>SUM(C72:C79)</f>
        <v>6250000</v>
      </c>
      <c r="E71" s="7"/>
      <c r="F71" s="7"/>
    </row>
    <row r="72" spans="1:6" ht="15.75">
      <c r="A72" s="8" t="s">
        <v>71</v>
      </c>
      <c r="B72" s="11" t="s">
        <v>73</v>
      </c>
      <c r="C72" s="9">
        <v>700000</v>
      </c>
      <c r="D72" s="18"/>
      <c r="E72" s="7"/>
      <c r="F72" s="7"/>
    </row>
    <row r="73" spans="1:6" ht="15.75">
      <c r="A73" s="8" t="s">
        <v>71</v>
      </c>
      <c r="B73" s="11" t="s">
        <v>74</v>
      </c>
      <c r="C73" s="9">
        <v>1000000</v>
      </c>
      <c r="D73" s="18"/>
      <c r="E73" s="7"/>
      <c r="F73" s="7"/>
    </row>
    <row r="74" spans="1:6" ht="15.75">
      <c r="A74" s="8" t="s">
        <v>71</v>
      </c>
      <c r="B74" s="11" t="s">
        <v>72</v>
      </c>
      <c r="C74" s="9">
        <v>1200000</v>
      </c>
      <c r="D74"/>
      <c r="E74" s="7"/>
      <c r="F74" s="7"/>
    </row>
    <row r="75" spans="1:6" ht="15.75">
      <c r="A75" s="8" t="s">
        <v>71</v>
      </c>
      <c r="B75" s="11" t="s">
        <v>75</v>
      </c>
      <c r="C75" s="9">
        <v>1200000</v>
      </c>
      <c r="D75"/>
      <c r="E75" s="7"/>
      <c r="F75" s="7"/>
    </row>
    <row r="76" spans="1:6" ht="15.75">
      <c r="A76" s="8"/>
      <c r="B76" s="11" t="s">
        <v>76</v>
      </c>
      <c r="C76" s="9">
        <v>1500000</v>
      </c>
      <c r="D76"/>
      <c r="E76" s="7"/>
      <c r="F76" s="7"/>
    </row>
    <row r="77" spans="1:6" ht="15.75">
      <c r="A77" s="8"/>
      <c r="B77" s="11" t="s">
        <v>77</v>
      </c>
      <c r="C77" s="9">
        <v>500000</v>
      </c>
      <c r="D77"/>
      <c r="E77" s="7"/>
      <c r="F77" s="7"/>
    </row>
    <row r="78" spans="1:6" ht="15.75">
      <c r="A78" s="8"/>
      <c r="B78" s="11" t="s">
        <v>78</v>
      </c>
      <c r="C78" s="9">
        <v>150000</v>
      </c>
      <c r="D78"/>
      <c r="E78" s="7"/>
      <c r="F78" s="7"/>
    </row>
    <row r="79" spans="1:4" ht="15.75">
      <c r="A79"/>
      <c r="B79" s="11"/>
      <c r="C79" s="9"/>
      <c r="D79"/>
    </row>
    <row r="80" spans="1:4" ht="15.75">
      <c r="A80" s="5" t="s">
        <v>60</v>
      </c>
      <c r="B80" s="5"/>
      <c r="C80" s="6"/>
      <c r="D80" s="6">
        <f>SUM(D29:D73)</f>
        <v>10444240</v>
      </c>
    </row>
    <row r="81" spans="1:4" ht="15.75">
      <c r="A81" s="5"/>
      <c r="B81" s="7"/>
      <c r="C81" s="9"/>
      <c r="D81" s="6">
        <f>SUM(D27-D80)</f>
        <v>-5776140</v>
      </c>
    </row>
    <row r="82" spans="1:4" ht="15.75">
      <c r="A82" s="27" t="s">
        <v>79</v>
      </c>
      <c r="B82" s="7"/>
      <c r="C82" s="25"/>
      <c r="D82" s="10"/>
    </row>
    <row r="83" spans="1:6" ht="15.75">
      <c r="A83" s="27" t="s">
        <v>61</v>
      </c>
      <c r="B83" s="7"/>
      <c r="C83" s="25"/>
      <c r="D83" s="10"/>
      <c r="E83" s="7"/>
      <c r="F83" s="7"/>
    </row>
    <row r="84" spans="1:6" ht="15.75">
      <c r="A84" s="27" t="s">
        <v>62</v>
      </c>
      <c r="B84" s="1"/>
      <c r="C84" s="28"/>
      <c r="D84" s="29"/>
      <c r="E84" s="7"/>
      <c r="F84" s="7"/>
    </row>
    <row r="85" spans="1:6" ht="15.75">
      <c r="A85" s="27"/>
      <c r="B85" s="1"/>
      <c r="D85" s="29"/>
      <c r="E85" s="7"/>
      <c r="F85" s="7"/>
    </row>
    <row r="86" spans="1:4" ht="15">
      <c r="A86"/>
      <c r="B86" s="30" t="s">
        <v>63</v>
      </c>
      <c r="C86" s="31">
        <v>44928</v>
      </c>
      <c r="D86" s="32"/>
    </row>
    <row r="87" spans="1:6" ht="15.75">
      <c r="A87"/>
      <c r="B87" s="30" t="s">
        <v>64</v>
      </c>
      <c r="C87" s="31">
        <v>44928</v>
      </c>
      <c r="D87" s="32"/>
      <c r="E87" s="7"/>
      <c r="F87" s="7"/>
    </row>
    <row r="88" spans="1:6" ht="15.75">
      <c r="A88"/>
      <c r="B88" s="33" t="s">
        <v>65</v>
      </c>
      <c r="C88" s="31"/>
      <c r="D88" s="34"/>
      <c r="E88" s="7"/>
      <c r="F88" s="7"/>
    </row>
    <row r="89" spans="1:6" ht="15.75">
      <c r="A89"/>
      <c r="B89" t="s">
        <v>66</v>
      </c>
      <c r="C89" s="31"/>
      <c r="D89" s="34"/>
      <c r="E89" s="7"/>
      <c r="F89" s="7"/>
    </row>
    <row r="90" spans="1:6" ht="15.75">
      <c r="A90"/>
      <c r="B90"/>
      <c r="E90" s="7"/>
      <c r="F90" s="7"/>
    </row>
    <row r="91" spans="1:6" ht="15.75">
      <c r="A91"/>
      <c r="B91"/>
      <c r="D91" s="3"/>
      <c r="E91" s="7"/>
      <c r="F91" s="7"/>
    </row>
    <row r="92" spans="1:6" ht="15.75">
      <c r="A92"/>
      <c r="B92"/>
      <c r="D92" s="3"/>
      <c r="E92" s="7"/>
      <c r="F92" s="7"/>
    </row>
    <row r="93" spans="1:6" ht="15.75">
      <c r="A93"/>
      <c r="B93"/>
      <c r="D93" s="3"/>
      <c r="E93" s="7"/>
      <c r="F93" s="7"/>
    </row>
    <row r="94" spans="1:4" ht="15">
      <c r="A94"/>
      <c r="B94"/>
      <c r="D94" s="3"/>
    </row>
    <row r="95" spans="1:4" ht="15">
      <c r="A95"/>
      <c r="B95" s="1"/>
      <c r="D95" s="3"/>
    </row>
    <row r="96" spans="1:4" ht="15">
      <c r="A96" s="1"/>
      <c r="B96" s="1"/>
      <c r="D96" s="3"/>
    </row>
    <row r="97" spans="1:4" ht="15">
      <c r="A97" s="1"/>
      <c r="B97" s="1"/>
      <c r="D97" s="3"/>
    </row>
    <row r="98" spans="1:4" ht="15">
      <c r="A98" s="1"/>
      <c r="B98" s="1"/>
      <c r="D98" s="3"/>
    </row>
    <row r="99" spans="1:4" ht="15">
      <c r="A99" s="1"/>
      <c r="B99" s="1"/>
      <c r="D99" s="3"/>
    </row>
    <row r="100" spans="1:4" ht="15">
      <c r="A100" s="1"/>
      <c r="B100" s="1"/>
      <c r="D100" s="3"/>
    </row>
    <row r="101" spans="1:4" ht="15">
      <c r="A101" s="1"/>
      <c r="B101" s="1"/>
      <c r="D101" s="3"/>
    </row>
    <row r="102" spans="1:4" ht="15">
      <c r="A102" s="1"/>
      <c r="B102" s="1"/>
      <c r="D102" s="3"/>
    </row>
    <row r="103" spans="1:4" ht="15">
      <c r="A103" s="1"/>
      <c r="B103" s="1"/>
      <c r="D103" s="3"/>
    </row>
    <row r="104" spans="1:4" ht="15">
      <c r="A104" s="1"/>
      <c r="B104" s="1"/>
      <c r="D104" s="3"/>
    </row>
    <row r="105" spans="1:4" ht="15">
      <c r="A105" s="1"/>
      <c r="B105" s="1"/>
      <c r="D105" s="3"/>
    </row>
    <row r="106" spans="1:4" ht="15">
      <c r="A106" s="1"/>
      <c r="B106" s="1"/>
      <c r="D106" s="3"/>
    </row>
    <row r="107" spans="1:4" ht="15">
      <c r="A107" s="1"/>
      <c r="B107" s="1"/>
      <c r="D107" s="3"/>
    </row>
    <row r="108" spans="1:4" ht="15">
      <c r="A108" s="1"/>
      <c r="B108" s="1"/>
      <c r="D108" s="3"/>
    </row>
    <row r="109" spans="1:4" ht="15">
      <c r="A109" s="1"/>
      <c r="B109" s="1"/>
      <c r="D109" s="3"/>
    </row>
    <row r="110" spans="1:4" ht="15">
      <c r="A110" s="1"/>
      <c r="B110" s="1"/>
      <c r="D110" s="3"/>
    </row>
    <row r="111" spans="1:4" ht="15">
      <c r="A111" s="1"/>
      <c r="B111" s="1"/>
      <c r="D111" s="3"/>
    </row>
    <row r="112" spans="1:4" ht="15">
      <c r="A112" s="1"/>
      <c r="B112" s="1"/>
      <c r="D112" s="3"/>
    </row>
    <row r="113" spans="1:4" ht="15">
      <c r="A113" s="1"/>
      <c r="B113" s="1"/>
      <c r="D113" s="3"/>
    </row>
    <row r="114" spans="1:4" ht="15">
      <c r="A114" s="1"/>
      <c r="B114" s="1"/>
      <c r="D114" s="3"/>
    </row>
    <row r="115" spans="1:4" ht="15">
      <c r="A115" s="1"/>
      <c r="B115" s="1"/>
      <c r="D115" s="3"/>
    </row>
    <row r="116" spans="1:4" ht="15">
      <c r="A116" s="1"/>
      <c r="B116" s="1"/>
      <c r="D116" s="3"/>
    </row>
    <row r="117" spans="1:4" ht="15">
      <c r="A117" s="1"/>
      <c r="B117" s="1"/>
      <c r="D117" s="3"/>
    </row>
    <row r="118" spans="1:4" ht="15">
      <c r="A118" s="1"/>
      <c r="B118" s="1"/>
      <c r="D118" s="3"/>
    </row>
    <row r="119" spans="1:4" ht="15">
      <c r="A119" s="1"/>
      <c r="B119" s="1"/>
      <c r="D119" s="3"/>
    </row>
    <row r="120" spans="1:4" ht="15">
      <c r="A120" s="1"/>
      <c r="B120" s="1"/>
      <c r="D120" s="3"/>
    </row>
    <row r="121" spans="1:4" ht="15">
      <c r="A121" s="1"/>
      <c r="B121" s="1"/>
      <c r="D121" s="3"/>
    </row>
    <row r="122" spans="1:4" ht="15">
      <c r="A122" s="1"/>
      <c r="B122" s="1"/>
      <c r="D122" s="3"/>
    </row>
    <row r="123" spans="1:4" ht="15">
      <c r="A123" s="1"/>
      <c r="B123" s="1"/>
      <c r="D123" s="3"/>
    </row>
    <row r="124" spans="1:4" ht="15">
      <c r="A124" s="1"/>
      <c r="B124" s="1"/>
      <c r="D124" s="3"/>
    </row>
    <row r="125" spans="1:4" ht="15">
      <c r="A125" s="1"/>
      <c r="B125" s="1"/>
      <c r="D125" s="3"/>
    </row>
    <row r="126" spans="1:4" ht="15">
      <c r="A126" s="1"/>
      <c r="B126" s="1"/>
      <c r="D126" s="3"/>
    </row>
    <row r="127" spans="1:4" ht="15">
      <c r="A127" s="1"/>
      <c r="B127" s="1"/>
      <c r="D127" s="3"/>
    </row>
    <row r="128" spans="1:4" ht="15">
      <c r="A128" s="1"/>
      <c r="B128" s="1"/>
      <c r="D128" s="3"/>
    </row>
    <row r="129" spans="1:4" ht="15">
      <c r="A129" s="1"/>
      <c r="B129" s="1"/>
      <c r="D129" s="3"/>
    </row>
    <row r="130" spans="1:4" ht="15">
      <c r="A130" s="1"/>
      <c r="B130" s="1"/>
      <c r="D130" s="3"/>
    </row>
    <row r="131" spans="1:4" ht="15">
      <c r="A131" s="1"/>
      <c r="B131" s="1"/>
      <c r="D131" s="3"/>
    </row>
    <row r="132" spans="1:4" ht="15">
      <c r="A132" s="1"/>
      <c r="B132" s="1"/>
      <c r="D132" s="3"/>
    </row>
    <row r="133" spans="1:4" ht="15">
      <c r="A133" s="1"/>
      <c r="B133" s="1"/>
      <c r="D133" s="3"/>
    </row>
    <row r="134" spans="1:4" ht="15">
      <c r="A134" s="1"/>
      <c r="B134" s="1"/>
      <c r="D134" s="3"/>
    </row>
    <row r="135" spans="1:4" ht="15">
      <c r="A135" s="1"/>
      <c r="B135" s="1"/>
      <c r="D135" s="3"/>
    </row>
    <row r="136" spans="1:4" ht="15">
      <c r="A136" s="1"/>
      <c r="B136" s="1"/>
      <c r="D136" s="3"/>
    </row>
    <row r="137" spans="1:4" ht="15">
      <c r="A137" s="1"/>
      <c r="B137" s="1"/>
      <c r="D137" s="3"/>
    </row>
    <row r="138" spans="1:4" ht="15">
      <c r="A138" s="1"/>
      <c r="B138" s="1"/>
      <c r="D138" s="3"/>
    </row>
    <row r="139" spans="1:4" ht="15">
      <c r="A139" s="1"/>
      <c r="B139" s="1"/>
      <c r="D139" s="3"/>
    </row>
    <row r="140" spans="1:4" ht="15">
      <c r="A140" s="1"/>
      <c r="B140" s="1"/>
      <c r="D140" s="3"/>
    </row>
    <row r="141" spans="1:4" ht="15">
      <c r="A141" s="1"/>
      <c r="B141" s="1"/>
      <c r="D141" s="3"/>
    </row>
    <row r="142" spans="1:4" ht="15">
      <c r="A142" s="1"/>
      <c r="B142" s="1"/>
      <c r="D142" s="3"/>
    </row>
    <row r="143" spans="1:4" ht="15">
      <c r="A143" s="1"/>
      <c r="B143" s="1"/>
      <c r="D143" s="3"/>
    </row>
    <row r="144" spans="1:4" ht="15">
      <c r="A144" s="1"/>
      <c r="B144" s="1"/>
      <c r="D144" s="3"/>
    </row>
    <row r="145" spans="1:4" ht="15">
      <c r="A145" s="1"/>
      <c r="B145" s="1"/>
      <c r="D145" s="3"/>
    </row>
    <row r="146" spans="1:4" ht="15">
      <c r="A146" s="1"/>
      <c r="B146" s="1"/>
      <c r="D146" s="3"/>
    </row>
    <row r="147" spans="1:4" ht="15">
      <c r="A147" s="1"/>
      <c r="B147" s="1"/>
      <c r="D147" s="3"/>
    </row>
    <row r="148" spans="1:4" ht="15">
      <c r="A148" s="1"/>
      <c r="B148" s="1"/>
      <c r="D148" s="3"/>
    </row>
    <row r="149" spans="1:4" ht="15">
      <c r="A149" s="1"/>
      <c r="B149" s="1"/>
      <c r="D149" s="3"/>
    </row>
    <row r="150" spans="1:4" ht="15">
      <c r="A150" s="1"/>
      <c r="B150" s="1"/>
      <c r="D150" s="3"/>
    </row>
    <row r="151" spans="1:4" ht="15">
      <c r="A151" s="1"/>
      <c r="B151" s="1"/>
      <c r="D151" s="3"/>
    </row>
    <row r="152" spans="1:4" ht="15">
      <c r="A152" s="1"/>
      <c r="B152" s="1"/>
      <c r="D152" s="3"/>
    </row>
    <row r="153" spans="1:4" ht="15">
      <c r="A153" s="1"/>
      <c r="B153" s="1"/>
      <c r="D153" s="3"/>
    </row>
    <row r="154" spans="1:4" ht="15">
      <c r="A154" s="1"/>
      <c r="B154" s="1"/>
      <c r="D154" s="3"/>
    </row>
    <row r="155" spans="1:4" ht="15">
      <c r="A155" s="1"/>
      <c r="B155" s="1"/>
      <c r="D155" s="3"/>
    </row>
    <row r="156" spans="1:4" ht="15">
      <c r="A156" s="1"/>
      <c r="B156" s="1"/>
      <c r="D156" s="3"/>
    </row>
    <row r="157" spans="1:4" ht="15">
      <c r="A157" s="1"/>
      <c r="B157" s="1"/>
      <c r="D157" s="3"/>
    </row>
    <row r="158" spans="1:4" ht="15">
      <c r="A158" s="1"/>
      <c r="B158" s="1"/>
      <c r="D158" s="3"/>
    </row>
    <row r="159" spans="1:4" ht="15">
      <c r="A159" s="1"/>
      <c r="B159" s="1"/>
      <c r="D159" s="3"/>
    </row>
    <row r="160" spans="1:4" ht="15">
      <c r="A160" s="1"/>
      <c r="B160" s="1"/>
      <c r="D160" s="3"/>
    </row>
    <row r="161" spans="1:4" ht="15">
      <c r="A161" s="1"/>
      <c r="B161" s="1"/>
      <c r="D161" s="3"/>
    </row>
    <row r="162" spans="1:4" ht="15">
      <c r="A162" s="1"/>
      <c r="B162" s="1"/>
      <c r="D162" s="3"/>
    </row>
    <row r="163" spans="1:4" ht="15">
      <c r="A163" s="1"/>
      <c r="B163" s="1"/>
      <c r="D163" s="3"/>
    </row>
    <row r="164" spans="1:4" ht="15">
      <c r="A164" s="1"/>
      <c r="B164" s="1"/>
      <c r="D164" s="3"/>
    </row>
    <row r="165" spans="1:4" ht="15">
      <c r="A165" s="1"/>
      <c r="B165" s="1"/>
      <c r="D165" s="3"/>
    </row>
    <row r="166" spans="1:4" ht="15">
      <c r="A166" s="1"/>
      <c r="B166" s="1"/>
      <c r="D166" s="3"/>
    </row>
    <row r="167" spans="1:4" ht="15">
      <c r="A167" s="1"/>
      <c r="B167" s="1"/>
      <c r="D167" s="3"/>
    </row>
    <row r="168" spans="1:4" ht="15">
      <c r="A168" s="1"/>
      <c r="B168" s="1"/>
      <c r="D168" s="3"/>
    </row>
    <row r="169" spans="1:4" ht="15">
      <c r="A169" s="1"/>
      <c r="B169" s="1"/>
      <c r="D169" s="3"/>
    </row>
    <row r="170" spans="1:4" ht="15">
      <c r="A170" s="1"/>
      <c r="B170" s="1"/>
      <c r="D170" s="3"/>
    </row>
    <row r="171" spans="1:4" ht="15">
      <c r="A171" s="1"/>
      <c r="B171" s="1"/>
      <c r="D171" s="3"/>
    </row>
    <row r="172" spans="1:4" ht="15">
      <c r="A172" s="1"/>
      <c r="B172" s="1"/>
      <c r="D172" s="3"/>
    </row>
    <row r="173" spans="1:4" ht="15">
      <c r="A173" s="1"/>
      <c r="B173" s="1"/>
      <c r="D173" s="3"/>
    </row>
    <row r="174" spans="1:4" ht="15">
      <c r="A174" s="1"/>
      <c r="B174" s="1"/>
      <c r="D174" s="3"/>
    </row>
    <row r="175" spans="1:4" ht="15">
      <c r="A175" s="1"/>
      <c r="B175" s="1"/>
      <c r="D175" s="3"/>
    </row>
    <row r="176" spans="1:4" ht="15">
      <c r="A176" s="1"/>
      <c r="B176" s="1"/>
      <c r="D176" s="3"/>
    </row>
    <row r="177" spans="1:4" ht="15">
      <c r="A177" s="1"/>
      <c r="D177" s="3"/>
    </row>
  </sheetData>
  <sheetProtection/>
  <mergeCells count="2">
    <mergeCell ref="A2:D2"/>
    <mergeCell ref="A29:D29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Ježovy IV</dc:creator>
  <cp:keywords/>
  <dc:description/>
  <cp:lastModifiedBy>Křivohlavý</cp:lastModifiedBy>
  <cp:lastPrinted>2022-12-03T10:20:01Z</cp:lastPrinted>
  <dcterms:created xsi:type="dcterms:W3CDTF">2019-10-19T22:43:46Z</dcterms:created>
  <dcterms:modified xsi:type="dcterms:W3CDTF">2023-01-02T20:07:16Z</dcterms:modified>
  <cp:category/>
  <cp:version/>
  <cp:contentType/>
  <cp:contentStatus/>
</cp:coreProperties>
</file>