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624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<sst xmlns="http://schemas.openxmlformats.org/spreadsheetml/2006/main" count="130" uniqueCount="122">
  <si>
    <t xml:space="preserve">             PŘÍJMY</t>
  </si>
  <si>
    <t>Odpadové hospodářství</t>
  </si>
  <si>
    <t>z toho:</t>
  </si>
  <si>
    <t>§ 1340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</si>
  <si>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</si>
  <si>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</si>
  <si>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</si>
  <si>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</si>
  <si>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</si>
  <si>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Všeobecná pokladní správa</t>
  </si>
  <si>
    <t>Daňové příjmy</t>
  </si>
  <si>
    <t>§ 1341 poplatek ze psů</t>
  </si>
  <si>
    <t>§ 1335 poplatek za vynětí z lesního půdního fondu</t>
  </si>
  <si>
    <t>§ 1343 popl.z veřejného prostranství</t>
  </si>
  <si>
    <t>§ 1356  příjmy úhrad za dobýv.nerostů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</si>
  <si>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</si>
  <si>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</si>
  <si>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</si>
  <si>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</si>
  <si>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</si>
  <si>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</si>
  <si>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VÝDAJE</t>
  </si>
  <si>
    <t xml:space="preserve">§ 1031, § 1036 </t>
  </si>
  <si>
    <t>Lesní hospodářství + odborná lesní správa</t>
  </si>
  <si>
    <t>§ 2212</t>
  </si>
  <si>
    <t xml:space="preserve"> Doprava</t>
  </si>
  <si>
    <t>Oprava obecních cest</t>
  </si>
  <si>
    <t>Projekty na umístění zrcadel, semaforu …</t>
  </si>
  <si>
    <t xml:space="preserve">§ 2292 </t>
  </si>
  <si>
    <t>Provoz veřejné autobusové dopravy</t>
  </si>
  <si>
    <t xml:space="preserve">§ 2310 </t>
  </si>
  <si>
    <t>Vodní hospodářství</t>
  </si>
  <si>
    <t xml:space="preserve"> </t>
  </si>
  <si>
    <t>Rozbory vody</t>
  </si>
  <si>
    <t>§ 2321</t>
  </si>
  <si>
    <t>Kanalizace</t>
  </si>
  <si>
    <t xml:space="preserve">Oprava dešťové kanalizace  </t>
  </si>
  <si>
    <t>§ 3119</t>
  </si>
  <si>
    <t>Školství</t>
  </si>
  <si>
    <t>příspěvek na žáky dojíždějící</t>
  </si>
  <si>
    <t xml:space="preserve">§ 3326 </t>
  </si>
  <si>
    <t>kaple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</si>
  <si>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</si>
  <si>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</si>
  <si>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</si>
  <si>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</si>
  <si>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</si>
  <si>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Kultura</t>
  </si>
  <si>
    <t>§ 3314</t>
  </si>
  <si>
    <t>knihovny</t>
  </si>
  <si>
    <t>§ 3399</t>
  </si>
  <si>
    <t>SPOZ, obecní kronika, kulturní akce + pouť.atrakce</t>
  </si>
  <si>
    <t xml:space="preserve">§ 5512 </t>
  </si>
  <si>
    <t>Požární ochrana</t>
  </si>
  <si>
    <t>§ 6171</t>
  </si>
  <si>
    <t>Vnitřní správa</t>
  </si>
  <si>
    <t>Oprava elektroinstalace kancelář úřadu</t>
  </si>
  <si>
    <t>Náklady spojené s GDPR</t>
  </si>
  <si>
    <t>Archivační skříně na dokumentaci (GDPR)</t>
  </si>
  <si>
    <t>§ 6112</t>
  </si>
  <si>
    <t>odměny zastupitelstvu</t>
  </si>
  <si>
    <t>§ 6117</t>
  </si>
  <si>
    <t>volby do Evropského parlamentu</t>
  </si>
  <si>
    <t>§ 6310</t>
  </si>
  <si>
    <t>Bankovní poplatky</t>
  </si>
  <si>
    <t>§ 6320</t>
  </si>
  <si>
    <t>Pojištění majetku</t>
  </si>
  <si>
    <t>§ 2141</t>
  </si>
  <si>
    <t>prodejna Trnčí - el. Energie</t>
  </si>
  <si>
    <t>§ 3412</t>
  </si>
  <si>
    <t>hřiště Ježovy</t>
  </si>
  <si>
    <t>§ 3419</t>
  </si>
  <si>
    <t>nájem z pozemků - střelníce</t>
  </si>
  <si>
    <t>§ 3319</t>
  </si>
  <si>
    <t>klubovna Ježovy</t>
  </si>
  <si>
    <t>Spolkový dům Chlumská</t>
  </si>
  <si>
    <t>§ 3341</t>
  </si>
  <si>
    <t>rozhlas</t>
  </si>
  <si>
    <t>§ 3631</t>
  </si>
  <si>
    <t>veřejné osvětlení vč.opravy rozvaděčů osvětletení Ježovy</t>
  </si>
  <si>
    <t>§ 3639</t>
  </si>
  <si>
    <t>oprava a údržba obecního majetku</t>
  </si>
  <si>
    <t>§ 3745</t>
  </si>
  <si>
    <t>údržba veřejného prostranství</t>
  </si>
  <si>
    <t xml:space="preserve">§ 6399 </t>
  </si>
  <si>
    <t>Ostatní finanční operace</t>
  </si>
  <si>
    <t>§ 6402</t>
  </si>
  <si>
    <t>Vratka finanční vypořádání minulých let</t>
  </si>
  <si>
    <t>§ 6409</t>
  </si>
  <si>
    <t>Ostatní činnosti</t>
  </si>
  <si>
    <t>Dar svazu zdravotně postižených Švihov</t>
  </si>
  <si>
    <t>Dar oblastní charitě Klatovy</t>
  </si>
  <si>
    <t>Investice</t>
  </si>
  <si>
    <t>Doplnění osvětlení Trnčí</t>
  </si>
  <si>
    <t>§ 3636</t>
  </si>
  <si>
    <t>územní plánování</t>
  </si>
  <si>
    <t xml:space="preserve">§ 6171 </t>
  </si>
  <si>
    <t>Hrubá stavba sál Ježovy</t>
  </si>
  <si>
    <t>schodiště Chlumská</t>
  </si>
  <si>
    <t>náves Ježovy</t>
  </si>
  <si>
    <t>Zastávky Ježovy</t>
  </si>
  <si>
    <t xml:space="preserve">projekty dopravní situace </t>
  </si>
  <si>
    <t>vybavení Chlumská, Trnčí (židle, …)</t>
  </si>
  <si>
    <t>Celkem výdaje</t>
  </si>
  <si>
    <t xml:space="preserve">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</si>
  <si>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</si>
  <si>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</si>
  <si>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</si>
  <si>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</si>
  <si>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</si>
  <si>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volby do EP</t>
  </si>
  <si>
    <t>návrh znaku a vlajky obce</t>
  </si>
  <si>
    <t>Upravený rozpočet obce Ježovy na r. 2019 dle rozpočtových opatření č. 4/2019</t>
  </si>
  <si>
    <t>§ 5213</t>
  </si>
  <si>
    <t>Rezerva na krizová opatření</t>
  </si>
  <si>
    <t>§ 3319 přeplatek el.energie klubovna Ježovy, spolk.dům Chlumská</t>
  </si>
  <si>
    <t>§ 2141 přeplatek el.energie obchod Trnčí</t>
  </si>
  <si>
    <t>§ 3412 nájem z hřiště Ježovy</t>
  </si>
  <si>
    <t>§ 3631 přeplatek el.energie veřejné osvětlení</t>
  </si>
  <si>
    <t>§ 3639 pronájem obecních pozemků, prodej pozemku, DDHM</t>
  </si>
  <si>
    <t>dotace na lesy</t>
  </si>
  <si>
    <t xml:space="preserve">Upravený rozpočet byl schválen usnesením ZO ze dne 15.11.2019 jako schodkový ve výši 1,153.000,- Kč s tím, že schodek bude kryt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</si>
</sst>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Kč-405];[Red]\-#,##0\ [$Kč-405]"/>
    <numFmt numFmtId="168" formatCode="#,##0\ &quot;Kč&quot;"/>
    <numFmt numFmtId="169" formatCode="#,##0.00\ [$Kč-405];[Red]\-#,##0.00\ [$Kč-405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i/>
      <sz val="25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9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4" fontId="20" fillId="0" borderId="0" xfId="0" applyNumberFormat="1" applyFont="1" applyAlignment="1">
      <alignment horizontal="justify"/>
    </xf>
    <xf numFmtId="1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4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zoomScalePageLayoutView="0" workbookViewId="0" topLeftCell="A35">
      <selection activeCell="B24" sqref="B24"/>
    </sheetView>
  </sheetViews>
  <sheetFormatPr defaultColWidth="9.140625" defaultRowHeight="15"/>
  <cols>
    <col min="1" max="1" width="15.28125" style="39" customWidth="1"/>
    <col min="2" max="2" width="59.57421875" style="39" customWidth="1"/>
    <col min="3" max="3" width="22.28125" style="2" customWidth="1"/>
    <col min="4" max="4" width="27.00390625" style="30" customWidth="1"/>
  </cols>
  <sheetData>
    <row r="1" ht="23.25">
      <c r="B1" s="40" t="s">
        <v>112</v>
      </c>
    </row>
    <row r="2" spans="1:4" ht="30.75">
      <c r="A2" s="41" t="s">
        <v>0</v>
      </c>
      <c r="B2" s="41"/>
      <c r="C2" s="41"/>
      <c r="D2" s="41"/>
    </row>
    <row r="3" spans="1:4" ht="14.25">
      <c r="A3" s="1"/>
      <c r="B3" s="1"/>
      <c r="D3" s="3"/>
    </row>
    <row r="4" spans="1:6" ht="15">
      <c r="A4" s="4" t="s">
        <v>1</v>
      </c>
      <c r="B4" s="5"/>
      <c r="C4" s="6"/>
      <c r="D4" s="5"/>
      <c r="E4" s="7"/>
      <c r="F4" s="7"/>
    </row>
    <row r="5" spans="1:6" ht="15">
      <c r="A5" s="8" t="s">
        <v>2</v>
      </c>
      <c r="B5" s="8" t="s">
        <v>3</v>
      </c>
      <c r="C5" s="9">
        <v>80000</v>
      </c>
      <c r="D5" s="6">
        <f>SUM(C5:C7)</f>
        <v>111000</v>
      </c>
      <c r="E5" s="7"/>
      <c r="F5" s="7"/>
    </row>
    <row r="6" spans="1:6" ht="15">
      <c r="A6" s="8"/>
      <c r="B6" s="8" t="s">
        <v>4</v>
      </c>
      <c r="C6" s="9">
        <v>30000</v>
      </c>
      <c r="D6" s="5"/>
      <c r="E6" s="7"/>
      <c r="F6" s="7"/>
    </row>
    <row r="7" spans="1:6" ht="15">
      <c r="A7" s="8"/>
      <c r="B7" s="8" t="s">
        <v>5</v>
      </c>
      <c r="C7" s="9">
        <v>1000</v>
      </c>
      <c r="D7" s="5"/>
      <c r="E7" s="7"/>
      <c r="F7" s="7"/>
    </row>
    <row r="8" spans="1:6" ht="15">
      <c r="A8" s="8"/>
      <c r="B8" s="8"/>
      <c r="C8" s="9"/>
      <c r="D8" s="5"/>
      <c r="E8" s="7"/>
      <c r="F8" s="7"/>
    </row>
    <row r="9" spans="1:6" ht="15">
      <c r="A9" s="4" t="s">
        <v>6</v>
      </c>
      <c r="B9" s="8"/>
      <c r="C9" s="9">
        <v>300000</v>
      </c>
      <c r="D9" s="6">
        <f>C9</f>
        <v>300000</v>
      </c>
      <c r="E9" s="7"/>
      <c r="F9" s="7"/>
    </row>
    <row r="10" spans="1:6" ht="15">
      <c r="A10" s="8"/>
      <c r="B10" s="8"/>
      <c r="C10" s="7"/>
      <c r="D10" s="10"/>
      <c r="E10" s="7"/>
      <c r="F10" s="7"/>
    </row>
    <row r="11" spans="1:6" ht="15">
      <c r="A11" s="4" t="s">
        <v>7</v>
      </c>
      <c r="B11" s="8"/>
      <c r="C11" s="9"/>
      <c r="D11" s="5"/>
      <c r="E11" s="7"/>
      <c r="F11" s="7"/>
    </row>
    <row r="12" spans="1:6" ht="15">
      <c r="A12" s="8" t="s">
        <v>2</v>
      </c>
      <c r="B12" s="8" t="s">
        <v>8</v>
      </c>
      <c r="C12" s="9">
        <v>39000</v>
      </c>
      <c r="D12" s="6">
        <f>SUM(C12:C18)</f>
        <v>1375000</v>
      </c>
      <c r="E12" s="7"/>
      <c r="F12" s="7"/>
    </row>
    <row r="13" spans="1:6" ht="15">
      <c r="A13" s="8"/>
      <c r="B13" s="8" t="s">
        <v>117</v>
      </c>
      <c r="C13" s="9">
        <v>30000</v>
      </c>
      <c r="D13" s="6"/>
      <c r="E13" s="7"/>
      <c r="F13" s="7"/>
    </row>
    <row r="14" spans="1:6" ht="15">
      <c r="A14" s="8"/>
      <c r="B14" s="8" t="s">
        <v>118</v>
      </c>
      <c r="C14" s="9">
        <v>200</v>
      </c>
      <c r="D14" s="6"/>
      <c r="E14" s="7"/>
      <c r="F14" s="7"/>
    </row>
    <row r="15" spans="1:6" ht="15">
      <c r="A15" s="8"/>
      <c r="B15" s="8" t="s">
        <v>119</v>
      </c>
      <c r="C15" s="9">
        <v>1285000</v>
      </c>
      <c r="D15" s="5"/>
      <c r="E15" s="7"/>
      <c r="F15" s="7"/>
    </row>
    <row r="16" spans="1:6" ht="15">
      <c r="A16" s="8"/>
      <c r="B16" s="8" t="s">
        <v>115</v>
      </c>
      <c r="C16" s="9">
        <v>10400</v>
      </c>
      <c r="D16" s="5"/>
      <c r="E16" s="7"/>
      <c r="F16" s="7"/>
    </row>
    <row r="17" spans="1:6" ht="15">
      <c r="A17" s="8"/>
      <c r="B17" s="8" t="s">
        <v>116</v>
      </c>
      <c r="C17" s="9">
        <v>10400</v>
      </c>
      <c r="D17" s="5"/>
      <c r="E17" s="7"/>
      <c r="F17" s="7"/>
    </row>
    <row r="18" spans="1:6" ht="15">
      <c r="A18" s="8"/>
      <c r="B18" s="8"/>
      <c r="C18" s="9"/>
      <c r="D18" s="5"/>
      <c r="E18" s="7"/>
      <c r="F18" s="7"/>
    </row>
    <row r="19" spans="1:6" ht="15">
      <c r="A19" s="4" t="s">
        <v>9</v>
      </c>
      <c r="B19" s="8"/>
      <c r="C19" s="9"/>
      <c r="D19" s="5"/>
      <c r="E19" s="7"/>
      <c r="F19" s="7"/>
    </row>
    <row r="20" spans="1:6" ht="15">
      <c r="A20" s="8" t="s">
        <v>2</v>
      </c>
      <c r="B20" s="8" t="s">
        <v>10</v>
      </c>
      <c r="C20" s="9">
        <v>4362900</v>
      </c>
      <c r="D20" s="6">
        <f>SUM(C20:C27)</f>
        <v>4600800</v>
      </c>
      <c r="E20" s="7"/>
      <c r="F20" s="7"/>
    </row>
    <row r="21" spans="1:6" ht="15">
      <c r="A21" s="8"/>
      <c r="B21" s="8" t="s">
        <v>11</v>
      </c>
      <c r="C21" s="9">
        <v>5300</v>
      </c>
      <c r="D21" s="5"/>
      <c r="E21" s="7"/>
      <c r="F21" s="7"/>
    </row>
    <row r="22" spans="1:6" ht="15">
      <c r="A22" s="8"/>
      <c r="B22" s="8" t="s">
        <v>12</v>
      </c>
      <c r="C22" s="9">
        <v>60000</v>
      </c>
      <c r="D22" s="5"/>
      <c r="E22" s="7"/>
      <c r="F22" s="7"/>
    </row>
    <row r="23" spans="1:6" ht="15">
      <c r="A23" s="8"/>
      <c r="B23" s="8" t="s">
        <v>13</v>
      </c>
      <c r="C23" s="9">
        <v>500</v>
      </c>
      <c r="D23" s="5"/>
      <c r="E23" s="7"/>
      <c r="F23" s="7"/>
    </row>
    <row r="24" spans="1:6" ht="15">
      <c r="A24" s="8"/>
      <c r="B24" s="8" t="s">
        <v>14</v>
      </c>
      <c r="C24" s="9">
        <v>170000</v>
      </c>
      <c r="D24" s="5"/>
      <c r="E24" s="7"/>
      <c r="F24" s="7"/>
    </row>
    <row r="25" spans="1:6" ht="15">
      <c r="A25" s="8"/>
      <c r="B25" s="8" t="s">
        <v>15</v>
      </c>
      <c r="C25" s="9">
        <v>100</v>
      </c>
      <c r="D25" s="5"/>
      <c r="E25" s="7"/>
      <c r="F25" s="7"/>
    </row>
    <row r="26" spans="1:6" ht="15">
      <c r="A26" s="8"/>
      <c r="B26" s="8" t="s">
        <v>16</v>
      </c>
      <c r="C26" s="9">
        <v>1000</v>
      </c>
      <c r="D26" s="5"/>
      <c r="E26" s="7"/>
      <c r="F26" s="7"/>
    </row>
    <row r="27" spans="1:6" ht="15">
      <c r="A27" s="8"/>
      <c r="B27" s="8" t="s">
        <v>17</v>
      </c>
      <c r="C27" s="9">
        <v>1000</v>
      </c>
      <c r="D27" s="5"/>
      <c r="E27" s="7"/>
      <c r="F27" s="7"/>
    </row>
    <row r="28" spans="1:4" ht="14.25">
      <c r="A28" s="12"/>
      <c r="B28" s="12"/>
      <c r="C28" s="13"/>
      <c r="D28" s="14"/>
    </row>
    <row r="29" spans="1:4" ht="15">
      <c r="A29" s="8" t="s">
        <v>18</v>
      </c>
      <c r="B29" s="8"/>
      <c r="C29" s="9"/>
      <c r="D29" s="6">
        <f>SUM(D5:D27)+C28</f>
        <v>6386800</v>
      </c>
    </row>
    <row r="30" spans="1:4" ht="15">
      <c r="A30" s="8" t="s">
        <v>19</v>
      </c>
      <c r="B30" s="8"/>
      <c r="C30" s="9"/>
      <c r="D30" s="6">
        <v>65400</v>
      </c>
    </row>
    <row r="31" spans="1:4" ht="15">
      <c r="A31" s="8" t="s">
        <v>110</v>
      </c>
      <c r="B31" s="8"/>
      <c r="C31" s="9"/>
      <c r="D31" s="6">
        <v>29000</v>
      </c>
    </row>
    <row r="32" spans="1:4" ht="15">
      <c r="A32" s="8" t="s">
        <v>120</v>
      </c>
      <c r="B32" s="8"/>
      <c r="C32" s="9"/>
      <c r="D32" s="6">
        <v>44700</v>
      </c>
    </row>
    <row r="33" spans="1:4" ht="15">
      <c r="A33" s="5" t="s">
        <v>20</v>
      </c>
      <c r="B33" s="5"/>
      <c r="C33" s="6"/>
      <c r="D33" s="15">
        <f>SUM(D29:D32)</f>
        <v>6525900</v>
      </c>
    </row>
    <row r="34" spans="1:4" ht="15">
      <c r="A34" s="5"/>
      <c r="B34" s="5"/>
      <c r="C34" s="6"/>
      <c r="D34" s="15"/>
    </row>
    <row r="35" spans="1:6" ht="30.75">
      <c r="A35" s="42"/>
      <c r="B35" s="42"/>
      <c r="C35" s="42"/>
      <c r="D35" s="42"/>
      <c r="E35" s="17"/>
      <c r="F35" s="17"/>
    </row>
    <row r="36" spans="1:6" ht="15">
      <c r="A36" s="4"/>
      <c r="B36" s="4"/>
      <c r="C36" s="9"/>
      <c r="D36" s="18"/>
      <c r="E36" s="7"/>
      <c r="F36" s="7"/>
    </row>
    <row r="37" spans="1:6" ht="16.5" customHeight="1">
      <c r="A37" s="16"/>
      <c r="B37" s="16"/>
      <c r="C37" s="19"/>
      <c r="D37" s="20"/>
      <c r="E37" s="17"/>
      <c r="F37" s="17"/>
    </row>
    <row r="38" spans="1:6" ht="15">
      <c r="A38" s="4"/>
      <c r="B38" s="4"/>
      <c r="C38" s="21"/>
      <c r="D38" s="18"/>
      <c r="E38" s="7"/>
      <c r="F38" s="7"/>
    </row>
    <row r="39" spans="1:6" ht="15">
      <c r="A39" s="4"/>
      <c r="B39" s="8"/>
      <c r="C39" s="21"/>
      <c r="D39" s="18"/>
      <c r="E39" s="7"/>
      <c r="F39" s="7"/>
    </row>
    <row r="40" spans="1:6" ht="15">
      <c r="A40" s="4"/>
      <c r="B40" s="8"/>
      <c r="C40" s="21"/>
      <c r="D40" s="18"/>
      <c r="E40" s="7"/>
      <c r="F40" s="7"/>
    </row>
    <row r="41" spans="1:6" ht="15">
      <c r="A41" s="4"/>
      <c r="B41" s="8"/>
      <c r="C41" s="21"/>
      <c r="D41" s="18"/>
      <c r="E41" s="7"/>
      <c r="F41" s="7"/>
    </row>
    <row r="42" spans="1:6" ht="15">
      <c r="A42" s="4"/>
      <c r="B42" s="4"/>
      <c r="C42" s="9"/>
      <c r="D42" s="18"/>
      <c r="E42" s="7"/>
      <c r="F42" s="7"/>
    </row>
    <row r="43" spans="1:6" ht="15">
      <c r="A43" s="4"/>
      <c r="B43" s="8"/>
      <c r="C43" s="22"/>
      <c r="D43" s="18"/>
      <c r="E43" s="7"/>
      <c r="F43" s="7"/>
    </row>
    <row r="44" spans="1:6" ht="15">
      <c r="A44" s="4"/>
      <c r="B44" s="4"/>
      <c r="C44" s="9"/>
      <c r="D44" s="18"/>
      <c r="E44" s="7"/>
      <c r="F44" s="7"/>
    </row>
    <row r="45" spans="1:6" ht="15">
      <c r="A45" s="4"/>
      <c r="B45" s="8"/>
      <c r="C45" s="9"/>
      <c r="D45" s="18"/>
      <c r="E45" s="7"/>
      <c r="F45" s="7"/>
    </row>
    <row r="46" spans="1:6" ht="15">
      <c r="A46" s="8"/>
      <c r="B46" s="8"/>
      <c r="C46" s="7"/>
      <c r="D46" s="23"/>
      <c r="E46" s="7"/>
      <c r="F46" s="7"/>
    </row>
    <row r="47" spans="1:6" ht="15">
      <c r="A47" s="4"/>
      <c r="B47" s="4"/>
      <c r="C47" s="9"/>
      <c r="D47" s="18"/>
      <c r="E47" s="7"/>
      <c r="F47" s="7"/>
    </row>
    <row r="48" spans="1:6" ht="15">
      <c r="A48" s="8"/>
      <c r="B48" s="8"/>
      <c r="C48" s="9"/>
      <c r="D48" s="18"/>
      <c r="E48" s="7"/>
      <c r="F48" s="7"/>
    </row>
    <row r="49" spans="1:6" ht="15">
      <c r="A49" s="8"/>
      <c r="B49" s="8"/>
      <c r="C49" s="9"/>
      <c r="D49" s="18"/>
      <c r="E49" s="7"/>
      <c r="F49" s="7"/>
    </row>
    <row r="50" spans="1:6" ht="15">
      <c r="A50" s="4"/>
      <c r="B50" s="4"/>
      <c r="C50" s="9"/>
      <c r="D50" s="18"/>
      <c r="E50" s="7"/>
      <c r="F50" s="7"/>
    </row>
    <row r="51" spans="1:6" ht="15">
      <c r="A51" s="8"/>
      <c r="B51" s="8"/>
      <c r="C51" s="9"/>
      <c r="D51" s="23"/>
      <c r="E51" s="7"/>
      <c r="F51" s="7"/>
    </row>
    <row r="52" spans="1:6" ht="15">
      <c r="A52" s="4"/>
      <c r="B52" s="4"/>
      <c r="C52" s="9"/>
      <c r="D52" s="18"/>
      <c r="E52" s="7"/>
      <c r="F52" s="7"/>
    </row>
    <row r="53" spans="1:6" ht="15">
      <c r="A53" s="4"/>
      <c r="B53" s="24"/>
      <c r="C53" s="9"/>
      <c r="D53" s="18"/>
      <c r="E53" s="7"/>
      <c r="F53" s="7"/>
    </row>
    <row r="54" spans="1:6" ht="15">
      <c r="A54" s="4"/>
      <c r="B54" s="4"/>
      <c r="C54" s="9"/>
      <c r="D54" s="18"/>
      <c r="E54" s="7"/>
      <c r="F54" s="7"/>
    </row>
    <row r="55" spans="1:6" ht="15">
      <c r="A55" s="4"/>
      <c r="B55" s="24"/>
      <c r="C55" s="9"/>
      <c r="D55" s="18"/>
      <c r="E55" s="7"/>
      <c r="F55" s="7"/>
    </row>
    <row r="56" spans="1:6" ht="15">
      <c r="A56" s="4"/>
      <c r="B56" s="4"/>
      <c r="C56" s="9"/>
      <c r="D56" s="18"/>
      <c r="E56" s="7"/>
      <c r="F56" s="7"/>
    </row>
    <row r="57" spans="1:6" ht="15">
      <c r="A57" s="4"/>
      <c r="B57" s="4"/>
      <c r="C57" s="9"/>
      <c r="D57" s="18"/>
      <c r="E57" s="7"/>
      <c r="F57" s="7"/>
    </row>
    <row r="58" spans="1:6" ht="15">
      <c r="A58" s="8"/>
      <c r="B58" s="8"/>
      <c r="C58" s="9"/>
      <c r="D58" s="23"/>
      <c r="E58" s="7"/>
      <c r="F58" s="7"/>
    </row>
    <row r="59" spans="1:6" ht="15">
      <c r="A59" s="4"/>
      <c r="B59" s="4"/>
      <c r="C59" s="9"/>
      <c r="D59" s="18"/>
      <c r="E59" s="7"/>
      <c r="F59" s="7"/>
    </row>
    <row r="60" spans="1:6" ht="15">
      <c r="A60" s="8"/>
      <c r="B60" s="8"/>
      <c r="C60" s="9"/>
      <c r="D60" s="18"/>
      <c r="E60" s="7"/>
      <c r="F60" s="7"/>
    </row>
    <row r="61" spans="1:6" ht="15">
      <c r="A61" s="4"/>
      <c r="B61" s="8"/>
      <c r="C61" s="9"/>
      <c r="D61" s="18"/>
      <c r="E61" s="7"/>
      <c r="F61" s="7"/>
    </row>
    <row r="62" spans="1:6" ht="15">
      <c r="A62" s="8"/>
      <c r="B62" s="8"/>
      <c r="C62" s="9"/>
      <c r="D62" s="18"/>
      <c r="E62" s="7"/>
      <c r="F62" s="7"/>
    </row>
    <row r="63" spans="1:6" ht="15">
      <c r="A63" s="8"/>
      <c r="B63" s="8"/>
      <c r="C63" s="9"/>
      <c r="D63" s="18"/>
      <c r="E63" s="7"/>
      <c r="F63" s="7"/>
    </row>
    <row r="64" spans="1:6" ht="15">
      <c r="A64" s="8"/>
      <c r="B64" s="8"/>
      <c r="C64" s="9"/>
      <c r="D64" s="18"/>
      <c r="E64" s="7"/>
      <c r="F64" s="7"/>
    </row>
    <row r="65" spans="1:6" ht="15">
      <c r="A65" s="4"/>
      <c r="B65" s="4"/>
      <c r="C65" s="9"/>
      <c r="D65" s="18"/>
      <c r="E65" s="7"/>
      <c r="F65" s="7"/>
    </row>
    <row r="66" spans="1:6" ht="15">
      <c r="A66" s="8"/>
      <c r="B66" s="8"/>
      <c r="C66" s="9"/>
      <c r="D66" s="18"/>
      <c r="E66" s="7"/>
      <c r="F66" s="7"/>
    </row>
    <row r="67" spans="1:6" ht="15">
      <c r="A67" s="4"/>
      <c r="B67" s="4"/>
      <c r="C67" s="9"/>
      <c r="D67" s="18"/>
      <c r="E67" s="7"/>
      <c r="F67" s="7"/>
    </row>
    <row r="68" spans="1:6" ht="15">
      <c r="A68" s="8"/>
      <c r="B68" s="8"/>
      <c r="C68" s="9"/>
      <c r="D68" s="18"/>
      <c r="E68" s="7"/>
      <c r="F68" s="7"/>
    </row>
    <row r="69" spans="1:6" ht="15">
      <c r="A69" s="4"/>
      <c r="B69" s="4"/>
      <c r="C69" s="9"/>
      <c r="D69" s="18"/>
      <c r="E69" s="7"/>
      <c r="F69" s="7"/>
    </row>
    <row r="70" spans="1:6" ht="15">
      <c r="A70" s="8"/>
      <c r="B70" s="8"/>
      <c r="C70" s="9"/>
      <c r="D70" s="18"/>
      <c r="E70" s="7"/>
      <c r="F70" s="7"/>
    </row>
    <row r="71" spans="1:6" ht="15">
      <c r="A71" s="8"/>
      <c r="B71" s="8"/>
      <c r="C71" s="9"/>
      <c r="D71" s="18"/>
      <c r="E71" s="7"/>
      <c r="F71" s="7"/>
    </row>
    <row r="72" spans="1:6" ht="15">
      <c r="A72" s="8"/>
      <c r="B72" s="8"/>
      <c r="C72" s="9"/>
      <c r="D72" s="18"/>
      <c r="E72" s="7"/>
      <c r="F72" s="7"/>
    </row>
    <row r="73" spans="1:6" ht="15">
      <c r="A73" s="8"/>
      <c r="B73" s="8"/>
      <c r="C73" s="9"/>
      <c r="D73" s="18"/>
      <c r="E73" s="7"/>
      <c r="F73" s="7"/>
    </row>
    <row r="74" spans="1:6" ht="15">
      <c r="A74" s="4"/>
      <c r="B74" s="4"/>
      <c r="C74" s="9"/>
      <c r="D74" s="18"/>
      <c r="E74" s="7"/>
      <c r="F74" s="7"/>
    </row>
    <row r="75" spans="1:6" ht="15">
      <c r="A75" s="4"/>
      <c r="B75" s="4"/>
      <c r="C75" s="9"/>
      <c r="D75" s="18"/>
      <c r="E75" s="7"/>
      <c r="F75" s="7"/>
    </row>
    <row r="76" spans="1:6" ht="15">
      <c r="A76" s="4"/>
      <c r="B76" s="4"/>
      <c r="C76" s="9"/>
      <c r="D76" s="18"/>
      <c r="E76" s="7"/>
      <c r="F76" s="7"/>
    </row>
    <row r="77" spans="1:6" ht="15">
      <c r="A77" s="4"/>
      <c r="B77" s="4"/>
      <c r="C77" s="9"/>
      <c r="D77" s="18"/>
      <c r="E77" s="7"/>
      <c r="F77" s="7"/>
    </row>
    <row r="78" spans="1:6" ht="15">
      <c r="A78" s="4"/>
      <c r="B78" s="4"/>
      <c r="C78" s="9"/>
      <c r="D78" s="18"/>
      <c r="E78" s="7"/>
      <c r="F78" s="7"/>
    </row>
    <row r="79" spans="1:6" ht="15">
      <c r="A79" s="4"/>
      <c r="B79" s="24"/>
      <c r="C79" s="9"/>
      <c r="D79" s="18"/>
      <c r="E79" s="7"/>
      <c r="F79" s="7"/>
    </row>
    <row r="80" spans="1:6" ht="15">
      <c r="A80" s="4"/>
      <c r="B80" s="7"/>
      <c r="C80" s="9"/>
      <c r="D80" s="18"/>
      <c r="E80" s="7"/>
      <c r="F80" s="7"/>
    </row>
    <row r="81" spans="1:6" ht="15">
      <c r="A81" s="4"/>
      <c r="B81" s="24"/>
      <c r="C81" s="9"/>
      <c r="D81" s="18"/>
      <c r="E81" s="7"/>
      <c r="F81" s="7"/>
    </row>
    <row r="82" spans="1:6" ht="15">
      <c r="A82" s="4"/>
      <c r="B82" s="8"/>
      <c r="C82" s="9"/>
      <c r="D82" s="18"/>
      <c r="E82" s="7"/>
      <c r="F82" s="7"/>
    </row>
    <row r="83" spans="1:6" ht="15">
      <c r="A83" s="4"/>
      <c r="B83" s="8"/>
      <c r="C83" s="9"/>
      <c r="D83" s="18"/>
      <c r="E83" s="7"/>
      <c r="F83" s="7"/>
    </row>
    <row r="84" spans="1:6" ht="15">
      <c r="A84" s="8"/>
      <c r="B84" s="8"/>
      <c r="C84" s="9"/>
      <c r="D84" s="18"/>
      <c r="E84" s="7"/>
      <c r="F84" s="7"/>
    </row>
    <row r="85" spans="1:6" ht="15">
      <c r="A85" s="8"/>
      <c r="B85" s="8"/>
      <c r="C85" s="9"/>
      <c r="D85" s="18"/>
      <c r="E85" s="7"/>
      <c r="F85" s="7"/>
    </row>
    <row r="86" spans="1:6" ht="15">
      <c r="A86" s="8"/>
      <c r="B86" s="8"/>
      <c r="C86" s="9"/>
      <c r="D86" s="18"/>
      <c r="E86" s="7"/>
      <c r="F86" s="7"/>
    </row>
    <row r="87" spans="1:6" ht="15">
      <c r="A87" s="8"/>
      <c r="B87" s="8"/>
      <c r="C87" s="9"/>
      <c r="D87" s="18"/>
      <c r="E87" s="7"/>
      <c r="F87" s="7"/>
    </row>
    <row r="88" spans="1:6" ht="15">
      <c r="A88" s="8"/>
      <c r="B88" s="8"/>
      <c r="C88" s="9"/>
      <c r="D88" s="18"/>
      <c r="E88" s="7"/>
      <c r="F88" s="7"/>
    </row>
    <row r="89" spans="1:6" ht="15">
      <c r="A89" s="8"/>
      <c r="B89" s="8"/>
      <c r="C89" s="9"/>
      <c r="D89" s="18"/>
      <c r="E89" s="7"/>
      <c r="F89" s="7"/>
    </row>
    <row r="90" spans="1:6" ht="15">
      <c r="A90" s="8"/>
      <c r="B90" s="8"/>
      <c r="C90" s="9"/>
      <c r="D90" s="25"/>
      <c r="E90" s="7"/>
      <c r="F90" s="7"/>
    </row>
    <row r="91" spans="1:6" ht="15">
      <c r="A91" s="8"/>
      <c r="B91" s="8"/>
      <c r="C91" s="9"/>
      <c r="D91" s="18"/>
      <c r="E91" s="7"/>
      <c r="F91" s="7"/>
    </row>
    <row r="92" spans="1:6" ht="15">
      <c r="A92" s="8"/>
      <c r="B92" s="8"/>
      <c r="C92" s="9"/>
      <c r="D92" s="18"/>
      <c r="E92" s="7"/>
      <c r="F92" s="7"/>
    </row>
    <row r="93" spans="1:6" ht="15">
      <c r="A93" s="8"/>
      <c r="B93" s="8"/>
      <c r="C93" s="9"/>
      <c r="D93" s="18"/>
      <c r="E93" s="7"/>
      <c r="F93" s="7"/>
    </row>
    <row r="94" spans="1:6" ht="15">
      <c r="A94" s="4"/>
      <c r="B94" s="4"/>
      <c r="C94" s="9"/>
      <c r="D94" s="18"/>
      <c r="E94" s="7"/>
      <c r="F94" s="7"/>
    </row>
    <row r="95" spans="1:6" ht="15">
      <c r="A95" s="4"/>
      <c r="B95" s="8"/>
      <c r="C95" s="9"/>
      <c r="D95" s="18"/>
      <c r="E95" s="7"/>
      <c r="F95" s="7"/>
    </row>
    <row r="96" spans="1:6" ht="15">
      <c r="A96" s="4"/>
      <c r="B96" s="4"/>
      <c r="C96" s="9"/>
      <c r="D96" s="18"/>
      <c r="E96" s="7"/>
      <c r="F96" s="7"/>
    </row>
    <row r="97" spans="1:6" ht="15">
      <c r="A97" s="4"/>
      <c r="B97" s="4"/>
      <c r="C97" s="9"/>
      <c r="D97" s="18"/>
      <c r="E97" s="7"/>
      <c r="F97" s="7"/>
    </row>
    <row r="98" spans="1:6" ht="15">
      <c r="A98" s="4"/>
      <c r="B98" s="4"/>
      <c r="C98" s="9"/>
      <c r="D98" s="18"/>
      <c r="E98" s="7"/>
      <c r="F98" s="7"/>
    </row>
    <row r="99" spans="1:6" ht="15">
      <c r="A99" s="4"/>
      <c r="B99" s="26"/>
      <c r="C99" s="9"/>
      <c r="D99" s="18"/>
      <c r="E99" s="7"/>
      <c r="F99" s="7"/>
    </row>
    <row r="100" spans="1:6" ht="15">
      <c r="A100" s="4"/>
      <c r="B100" s="8"/>
      <c r="C100" s="9"/>
      <c r="D100" s="18"/>
      <c r="E100" s="7"/>
      <c r="F100" s="7"/>
    </row>
    <row r="101" spans="1:6" ht="15">
      <c r="A101" s="8"/>
      <c r="B101" s="8"/>
      <c r="C101" s="9"/>
      <c r="D101" s="18"/>
      <c r="E101" s="7"/>
      <c r="F101" s="7"/>
    </row>
    <row r="102" spans="1:6" ht="15">
      <c r="A102" s="4"/>
      <c r="B102" s="8"/>
      <c r="C102" s="9"/>
      <c r="D102" s="18"/>
      <c r="E102" s="7"/>
      <c r="F102" s="7"/>
    </row>
    <row r="103" spans="1:6" ht="15">
      <c r="A103" s="8"/>
      <c r="B103" s="8"/>
      <c r="C103" s="9"/>
      <c r="D103" s="18"/>
      <c r="E103" s="7"/>
      <c r="F103" s="7"/>
    </row>
    <row r="104" spans="1:6" ht="15">
      <c r="A104" s="8"/>
      <c r="B104" s="11"/>
      <c r="C104" s="9"/>
      <c r="D104" s="18"/>
      <c r="E104" s="7"/>
      <c r="F104" s="7"/>
    </row>
    <row r="105" spans="1:6" ht="15">
      <c r="A105" s="8"/>
      <c r="B105" s="11"/>
      <c r="C105" s="9"/>
      <c r="D105" s="18"/>
      <c r="E105" s="7"/>
      <c r="F105" s="7"/>
    </row>
    <row r="106" spans="1:6" ht="15">
      <c r="A106" s="8"/>
      <c r="B106" s="11"/>
      <c r="C106" s="9"/>
      <c r="D106" s="18"/>
      <c r="E106" s="7"/>
      <c r="F106" s="7"/>
    </row>
    <row r="107" spans="1:6" ht="15">
      <c r="A107" s="8"/>
      <c r="B107" s="11"/>
      <c r="C107" s="9"/>
      <c r="D107" s="18"/>
      <c r="E107" s="7"/>
      <c r="F107" s="7"/>
    </row>
    <row r="108" spans="1:6" ht="15">
      <c r="A108" s="8"/>
      <c r="B108" s="11"/>
      <c r="C108" s="9"/>
      <c r="D108" s="18"/>
      <c r="E108" s="7"/>
      <c r="F108" s="7"/>
    </row>
    <row r="109" spans="1:4" ht="15">
      <c r="A109"/>
      <c r="B109" s="11"/>
      <c r="C109" s="9"/>
      <c r="D109" s="27"/>
    </row>
    <row r="110" spans="1:4" ht="15">
      <c r="A110"/>
      <c r="B110" s="11"/>
      <c r="C110" s="9"/>
      <c r="D110" s="27"/>
    </row>
    <row r="111" spans="1:4" ht="15">
      <c r="A111"/>
      <c r="B111" s="11"/>
      <c r="C111" s="9"/>
      <c r="D111" s="27"/>
    </row>
    <row r="112" spans="1:4" ht="15">
      <c r="A112"/>
      <c r="B112" s="11"/>
      <c r="C112" s="9"/>
      <c r="D112"/>
    </row>
    <row r="113" spans="1:4" ht="15">
      <c r="A113"/>
      <c r="B113" s="11"/>
      <c r="C113" s="9"/>
      <c r="D113"/>
    </row>
    <row r="114" spans="1:6" ht="15">
      <c r="A114" s="5"/>
      <c r="B114" s="5"/>
      <c r="C114" s="6"/>
      <c r="D114" s="6"/>
      <c r="E114" s="7"/>
      <c r="F114" s="7"/>
    </row>
    <row r="115" spans="1:6" ht="15">
      <c r="A115" s="5"/>
      <c r="B115" s="7"/>
      <c r="C115" s="9"/>
      <c r="D115" s="6"/>
      <c r="E115" s="7"/>
      <c r="F115" s="7"/>
    </row>
    <row r="116" spans="1:6" ht="15">
      <c r="A116" s="28"/>
      <c r="B116" s="7"/>
      <c r="C116" s="29"/>
      <c r="D116" s="5"/>
      <c r="E116" s="7"/>
      <c r="F116" s="7"/>
    </row>
    <row r="117" spans="1:2" ht="14.25">
      <c r="A117"/>
      <c r="B117"/>
    </row>
    <row r="118" spans="1:6" ht="15">
      <c r="A118" s="31"/>
      <c r="B118" s="7"/>
      <c r="C118" s="29"/>
      <c r="D118" s="10"/>
      <c r="E118" s="7"/>
      <c r="F118" s="7"/>
    </row>
    <row r="119" spans="1:6" ht="15">
      <c r="A119" s="31"/>
      <c r="B119" s="7"/>
      <c r="C119" s="29"/>
      <c r="D119" s="10"/>
      <c r="E119" s="7"/>
      <c r="F119" s="7"/>
    </row>
    <row r="120" spans="1:6" ht="15">
      <c r="A120" s="31"/>
      <c r="B120" s="1"/>
      <c r="C120" s="32"/>
      <c r="D120" s="33"/>
      <c r="E120" s="7"/>
      <c r="F120" s="7"/>
    </row>
    <row r="121" spans="1:6" ht="15">
      <c r="A121" s="31"/>
      <c r="B121" s="1"/>
      <c r="D121" s="33"/>
      <c r="E121" s="7"/>
      <c r="F121" s="7"/>
    </row>
    <row r="122" spans="1:6" ht="15">
      <c r="A122"/>
      <c r="B122" s="34"/>
      <c r="C122" s="35"/>
      <c r="D122" s="36"/>
      <c r="E122" s="7"/>
      <c r="F122" s="7"/>
    </row>
    <row r="123" spans="1:6" ht="15">
      <c r="A123"/>
      <c r="B123" s="34"/>
      <c r="C123" s="35"/>
      <c r="D123" s="36"/>
      <c r="E123" s="7"/>
      <c r="F123" s="7"/>
    </row>
    <row r="124" spans="1:6" ht="15">
      <c r="A124"/>
      <c r="B124" s="37"/>
      <c r="C124" s="35"/>
      <c r="D124" s="38"/>
      <c r="E124" s="7"/>
      <c r="F124" s="7"/>
    </row>
    <row r="125" spans="1:4" ht="14.25">
      <c r="A125"/>
      <c r="B125"/>
      <c r="C125" s="35"/>
      <c r="D125" s="38"/>
    </row>
    <row r="126" spans="1:2" ht="14.25">
      <c r="A126"/>
      <c r="B126"/>
    </row>
    <row r="127" spans="1:4" ht="14.25">
      <c r="A127"/>
      <c r="B127"/>
      <c r="D127" s="3"/>
    </row>
    <row r="128" spans="1:4" ht="14.25">
      <c r="A128"/>
      <c r="B128"/>
      <c r="D128" s="3"/>
    </row>
    <row r="129" spans="1:4" ht="14.25">
      <c r="A129"/>
      <c r="B129"/>
      <c r="D129" s="3"/>
    </row>
    <row r="130" spans="1:4" ht="14.25">
      <c r="A130"/>
      <c r="B130"/>
      <c r="D130" s="3"/>
    </row>
    <row r="131" spans="1:4" ht="14.25">
      <c r="A131"/>
      <c r="B131" s="1"/>
      <c r="D131" s="3"/>
    </row>
    <row r="132" spans="1:4" ht="14.25">
      <c r="A132" s="1"/>
      <c r="B132" s="1"/>
      <c r="D132" s="3"/>
    </row>
    <row r="133" spans="1:4" ht="14.25">
      <c r="A133" s="1"/>
      <c r="B133" s="1"/>
      <c r="D133" s="3"/>
    </row>
    <row r="134" spans="1:4" ht="14.25">
      <c r="A134" s="1"/>
      <c r="B134" s="1"/>
      <c r="D134" s="3"/>
    </row>
    <row r="135" spans="1:4" ht="14.25">
      <c r="A135" s="1"/>
      <c r="B135" s="1"/>
      <c r="D135" s="3"/>
    </row>
    <row r="136" spans="1:4" ht="14.25">
      <c r="A136" s="1"/>
      <c r="B136" s="1"/>
      <c r="D136" s="3"/>
    </row>
    <row r="137" spans="1:4" ht="14.25">
      <c r="A137" s="1"/>
      <c r="B137" s="1"/>
      <c r="D137" s="3"/>
    </row>
    <row r="138" spans="1:4" ht="14.25">
      <c r="A138" s="1"/>
      <c r="B138" s="1"/>
      <c r="D138" s="3"/>
    </row>
    <row r="139" spans="1:4" ht="14.25">
      <c r="A139" s="1"/>
      <c r="B139" s="1"/>
      <c r="D139" s="3"/>
    </row>
    <row r="140" spans="1:4" ht="14.25">
      <c r="A140" s="1"/>
      <c r="B140" s="1"/>
      <c r="D140" s="3"/>
    </row>
    <row r="141" spans="1:4" ht="14.25">
      <c r="A141" s="1"/>
      <c r="B141" s="1"/>
      <c r="D141" s="3"/>
    </row>
    <row r="142" spans="1:4" ht="14.25">
      <c r="A142" s="1"/>
      <c r="B142" s="1"/>
      <c r="D142" s="3"/>
    </row>
    <row r="143" spans="1:4" ht="14.25">
      <c r="A143" s="1"/>
      <c r="B143" s="1"/>
      <c r="D143" s="3"/>
    </row>
    <row r="144" spans="1:4" ht="14.25">
      <c r="A144" s="1"/>
      <c r="B144" s="1"/>
      <c r="D144" s="3"/>
    </row>
    <row r="145" spans="1:4" ht="14.25">
      <c r="A145" s="1"/>
      <c r="B145" s="1"/>
      <c r="D145" s="3"/>
    </row>
    <row r="146" spans="1:4" ht="14.25">
      <c r="A146" s="1"/>
      <c r="B146" s="1"/>
      <c r="D146" s="3"/>
    </row>
    <row r="147" spans="1:4" ht="14.25">
      <c r="A147" s="1"/>
      <c r="B147" s="1"/>
      <c r="D147" s="3"/>
    </row>
    <row r="148" spans="1:4" ht="14.25">
      <c r="A148" s="1"/>
      <c r="B148" s="1"/>
      <c r="D148" s="3"/>
    </row>
    <row r="149" spans="1:4" ht="14.25">
      <c r="A149" s="1"/>
      <c r="B149" s="1"/>
      <c r="D149" s="3"/>
    </row>
    <row r="150" spans="1:4" ht="14.25">
      <c r="A150" s="1"/>
      <c r="B150" s="1"/>
      <c r="D150" s="3"/>
    </row>
    <row r="151" spans="1:4" ht="14.25">
      <c r="A151" s="1"/>
      <c r="B151" s="1"/>
      <c r="D151" s="3"/>
    </row>
    <row r="152" spans="1:4" ht="14.25">
      <c r="A152" s="1"/>
      <c r="B152" s="1"/>
      <c r="D152" s="3"/>
    </row>
    <row r="153" spans="1:4" ht="14.25">
      <c r="A153" s="1"/>
      <c r="B153" s="1"/>
      <c r="D153" s="3"/>
    </row>
    <row r="154" spans="1:4" ht="14.25">
      <c r="A154" s="1"/>
      <c r="B154" s="1"/>
      <c r="D154" s="3"/>
    </row>
    <row r="155" spans="1:4" ht="14.25">
      <c r="A155" s="1"/>
      <c r="B155" s="1"/>
      <c r="D155" s="3"/>
    </row>
    <row r="156" spans="1:4" ht="14.25">
      <c r="A156" s="1"/>
      <c r="B156" s="1"/>
      <c r="D156" s="3"/>
    </row>
    <row r="157" spans="1:4" ht="14.25">
      <c r="A157" s="1"/>
      <c r="B157" s="1"/>
      <c r="D157" s="3"/>
    </row>
    <row r="158" spans="1:4" ht="14.25">
      <c r="A158" s="1"/>
      <c r="B158" s="1"/>
      <c r="D158" s="3"/>
    </row>
    <row r="159" spans="1:4" ht="14.25">
      <c r="A159" s="1"/>
      <c r="B159" s="1"/>
      <c r="D159" s="3"/>
    </row>
    <row r="160" spans="1:4" ht="14.25">
      <c r="A160" s="1"/>
      <c r="B160" s="1"/>
      <c r="D160" s="3"/>
    </row>
    <row r="161" spans="1:4" ht="14.25">
      <c r="A161" s="1"/>
      <c r="B161" s="1"/>
      <c r="D161" s="3"/>
    </row>
    <row r="162" spans="1:4" ht="14.25">
      <c r="A162" s="1"/>
      <c r="B162" s="1"/>
      <c r="D162" s="3"/>
    </row>
    <row r="163" spans="1:4" ht="14.25">
      <c r="A163" s="1"/>
      <c r="B163" s="1"/>
      <c r="D163" s="3"/>
    </row>
    <row r="164" spans="1:4" ht="14.25">
      <c r="A164" s="1"/>
      <c r="B164" s="1"/>
      <c r="D164" s="3"/>
    </row>
    <row r="165" spans="1:4" ht="14.25">
      <c r="A165" s="1"/>
      <c r="B165" s="1"/>
      <c r="D165" s="3"/>
    </row>
    <row r="166" spans="1:4" ht="14.25">
      <c r="A166" s="1"/>
      <c r="B166" s="1"/>
      <c r="D166" s="3"/>
    </row>
    <row r="167" spans="1:4" ht="14.25">
      <c r="A167" s="1"/>
      <c r="B167" s="1"/>
      <c r="D167" s="3"/>
    </row>
    <row r="168" spans="1:4" ht="14.25">
      <c r="A168" s="1"/>
      <c r="B168" s="1"/>
      <c r="D168" s="3"/>
    </row>
    <row r="169" spans="1:4" ht="14.25">
      <c r="A169" s="1"/>
      <c r="B169" s="1"/>
      <c r="D169" s="3"/>
    </row>
    <row r="170" spans="1:4" ht="14.25">
      <c r="A170" s="1"/>
      <c r="B170" s="1"/>
      <c r="D170" s="3"/>
    </row>
    <row r="171" spans="1:4" ht="14.25">
      <c r="A171" s="1"/>
      <c r="B171" s="1"/>
      <c r="D171" s="3"/>
    </row>
    <row r="172" spans="1:4" ht="14.25">
      <c r="A172" s="1"/>
      <c r="B172" s="1"/>
      <c r="D172" s="3"/>
    </row>
    <row r="173" spans="1:4" ht="14.25">
      <c r="A173" s="1"/>
      <c r="B173" s="1"/>
      <c r="D173" s="3"/>
    </row>
    <row r="174" spans="1:4" ht="14.25">
      <c r="A174" s="1"/>
      <c r="B174" s="1"/>
      <c r="D174" s="3"/>
    </row>
    <row r="175" spans="1:4" ht="14.25">
      <c r="A175" s="1"/>
      <c r="B175" s="1"/>
      <c r="D175" s="3"/>
    </row>
    <row r="176" spans="1:4" ht="14.25">
      <c r="A176" s="1"/>
      <c r="B176" s="1"/>
      <c r="D176" s="3"/>
    </row>
    <row r="177" spans="1:4" ht="14.25">
      <c r="A177" s="1"/>
      <c r="B177" s="1"/>
      <c r="D177" s="3"/>
    </row>
    <row r="178" spans="1:4" ht="14.25">
      <c r="A178" s="1"/>
      <c r="B178" s="1"/>
      <c r="D178" s="3"/>
    </row>
    <row r="179" spans="1:4" ht="14.25">
      <c r="A179" s="1"/>
      <c r="B179" s="1"/>
      <c r="D179" s="3"/>
    </row>
    <row r="180" spans="1:4" ht="14.25">
      <c r="A180" s="1"/>
      <c r="B180" s="1"/>
      <c r="D180" s="3"/>
    </row>
    <row r="181" spans="1:4" ht="14.25">
      <c r="A181" s="1"/>
      <c r="B181" s="1"/>
      <c r="D181" s="3"/>
    </row>
    <row r="182" spans="1:4" ht="14.25">
      <c r="A182" s="1"/>
      <c r="B182" s="1"/>
      <c r="D182" s="3"/>
    </row>
    <row r="183" spans="1:4" ht="14.25">
      <c r="A183" s="1"/>
      <c r="B183" s="1"/>
      <c r="D183" s="3"/>
    </row>
    <row r="184" spans="1:4" ht="14.25">
      <c r="A184" s="1"/>
      <c r="B184" s="1"/>
      <c r="D184" s="3"/>
    </row>
    <row r="185" spans="1:4" ht="14.25">
      <c r="A185" s="1"/>
      <c r="B185" s="1"/>
      <c r="D185" s="3"/>
    </row>
    <row r="186" spans="1:4" ht="14.25">
      <c r="A186" s="1"/>
      <c r="B186" s="1"/>
      <c r="D186" s="3"/>
    </row>
    <row r="187" spans="1:4" ht="14.25">
      <c r="A187" s="1"/>
      <c r="B187" s="1"/>
      <c r="D187" s="3"/>
    </row>
    <row r="188" spans="1:4" ht="14.25">
      <c r="A188" s="1"/>
      <c r="B188" s="1"/>
      <c r="D188" s="3"/>
    </row>
    <row r="189" spans="1:4" ht="14.25">
      <c r="A189" s="1"/>
      <c r="B189" s="1"/>
      <c r="D189" s="3"/>
    </row>
    <row r="190" spans="1:4" ht="14.25">
      <c r="A190" s="1"/>
      <c r="B190" s="1"/>
      <c r="D190" s="3"/>
    </row>
    <row r="191" spans="1:4" ht="14.25">
      <c r="A191" s="1"/>
      <c r="B191" s="1"/>
      <c r="D191" s="3"/>
    </row>
    <row r="192" spans="1:4" ht="14.25">
      <c r="A192" s="1"/>
      <c r="B192" s="1"/>
      <c r="D192" s="3"/>
    </row>
    <row r="193" spans="1:4" ht="14.25">
      <c r="A193" s="1"/>
      <c r="B193" s="1"/>
      <c r="D193" s="3"/>
    </row>
    <row r="194" spans="1:4" ht="14.25">
      <c r="A194" s="1"/>
      <c r="B194" s="1"/>
      <c r="D194" s="3"/>
    </row>
    <row r="195" spans="1:4" ht="14.25">
      <c r="A195" s="1"/>
      <c r="B195" s="1"/>
      <c r="D195" s="3"/>
    </row>
    <row r="196" spans="1:4" ht="14.25">
      <c r="A196" s="1"/>
      <c r="B196" s="1"/>
      <c r="D196" s="3"/>
    </row>
    <row r="197" spans="1:4" ht="14.25">
      <c r="A197" s="1"/>
      <c r="B197" s="1"/>
      <c r="D197" s="3"/>
    </row>
    <row r="198" spans="1:4" ht="14.25">
      <c r="A198" s="1"/>
      <c r="B198" s="1"/>
      <c r="D198" s="3"/>
    </row>
    <row r="199" spans="1:4" ht="14.25">
      <c r="A199" s="1"/>
      <c r="B199" s="1"/>
      <c r="D199" s="3"/>
    </row>
    <row r="200" spans="1:4" ht="14.25">
      <c r="A200" s="1"/>
      <c r="B200" s="1"/>
      <c r="D200" s="3"/>
    </row>
    <row r="201" spans="1:4" ht="14.25">
      <c r="A201" s="1"/>
      <c r="B201" s="1"/>
      <c r="D201" s="3"/>
    </row>
    <row r="202" spans="1:4" ht="14.25">
      <c r="A202" s="1"/>
      <c r="B202" s="1"/>
      <c r="D202" s="3"/>
    </row>
    <row r="203" spans="1:4" ht="14.25">
      <c r="A203" s="1"/>
      <c r="B203" s="1"/>
      <c r="D203" s="3"/>
    </row>
    <row r="204" spans="1:4" ht="14.25">
      <c r="A204" s="1"/>
      <c r="B204" s="1"/>
      <c r="D204" s="3"/>
    </row>
    <row r="205" spans="1:4" ht="14.25">
      <c r="A205" s="1"/>
      <c r="B205" s="1"/>
      <c r="D205" s="3"/>
    </row>
    <row r="206" spans="1:4" ht="14.25">
      <c r="A206" s="1"/>
      <c r="B206" s="1"/>
      <c r="D206" s="3"/>
    </row>
    <row r="207" spans="1:4" ht="14.25">
      <c r="A207" s="1"/>
      <c r="B207" s="1"/>
      <c r="D207" s="3"/>
    </row>
    <row r="208" spans="1:4" ht="14.25">
      <c r="A208" s="1"/>
      <c r="B208" s="1"/>
      <c r="D208" s="3"/>
    </row>
    <row r="209" spans="1:4" ht="14.25">
      <c r="A209" s="1"/>
      <c r="B209" s="1"/>
      <c r="D209" s="3"/>
    </row>
    <row r="210" spans="1:4" ht="14.25">
      <c r="A210" s="1"/>
      <c r="B210" s="1"/>
      <c r="D210" s="3"/>
    </row>
    <row r="211" spans="1:4" ht="14.25">
      <c r="A211" s="1"/>
      <c r="B211" s="1"/>
      <c r="D211" s="3"/>
    </row>
    <row r="212" spans="1:4" ht="14.25">
      <c r="A212" s="1"/>
      <c r="B212" s="1"/>
      <c r="D212" s="3"/>
    </row>
    <row r="213" spans="1:4" ht="14.25">
      <c r="A213" s="1"/>
      <c r="D213" s="3"/>
    </row>
  </sheetData>
  <sheetProtection/>
  <mergeCells count="2">
    <mergeCell ref="A2:D2"/>
    <mergeCell ref="A35:D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9"/>
  <sheetViews>
    <sheetView tabSelected="1" zoomScalePageLayoutView="0" workbookViewId="0" topLeftCell="A77">
      <selection activeCell="C90" sqref="C90"/>
    </sheetView>
  </sheetViews>
  <sheetFormatPr defaultColWidth="9.140625" defaultRowHeight="15"/>
  <cols>
    <col min="1" max="1" width="15.28125" style="39" customWidth="1"/>
    <col min="2" max="2" width="59.57421875" style="39" customWidth="1"/>
    <col min="3" max="3" width="22.28125" style="2" customWidth="1"/>
    <col min="4" max="4" width="27.00390625" style="30" customWidth="1"/>
  </cols>
  <sheetData>
    <row r="1" spans="1:4" ht="30.75">
      <c r="A1" s="42" t="s">
        <v>21</v>
      </c>
      <c r="B1" s="42"/>
      <c r="C1" s="42"/>
      <c r="D1" s="42"/>
    </row>
    <row r="2" spans="1:4" ht="15">
      <c r="A2" s="4" t="s">
        <v>22</v>
      </c>
      <c r="B2" s="4" t="s">
        <v>23</v>
      </c>
      <c r="C2" s="9">
        <v>408000</v>
      </c>
      <c r="D2" s="18">
        <f>C2</f>
        <v>408000</v>
      </c>
    </row>
    <row r="3" spans="1:4" ht="12" customHeight="1">
      <c r="A3" s="16"/>
      <c r="B3" s="16"/>
      <c r="C3" s="19"/>
      <c r="D3" s="20"/>
    </row>
    <row r="4" spans="1:4" ht="15">
      <c r="A4" s="4" t="s">
        <v>24</v>
      </c>
      <c r="B4" s="4" t="s">
        <v>25</v>
      </c>
      <c r="C4" s="21">
        <v>50000</v>
      </c>
      <c r="D4" s="18">
        <f>C4+C6+C5</f>
        <v>410000</v>
      </c>
    </row>
    <row r="5" spans="1:4" ht="15">
      <c r="A5" s="4"/>
      <c r="B5" s="8" t="s">
        <v>26</v>
      </c>
      <c r="C5" s="21">
        <v>300000</v>
      </c>
      <c r="D5" s="18"/>
    </row>
    <row r="6" spans="1:4" ht="15">
      <c r="A6" s="4"/>
      <c r="B6" s="8" t="s">
        <v>27</v>
      </c>
      <c r="C6" s="21">
        <v>60000</v>
      </c>
      <c r="D6" s="18"/>
    </row>
    <row r="7" spans="1:4" ht="15">
      <c r="A7" s="4"/>
      <c r="B7" s="8"/>
      <c r="C7" s="21"/>
      <c r="D7" s="18"/>
    </row>
    <row r="8" spans="1:4" ht="15">
      <c r="A8" s="4" t="s">
        <v>28</v>
      </c>
      <c r="B8" s="4" t="s">
        <v>29</v>
      </c>
      <c r="C8" s="9">
        <v>10400</v>
      </c>
      <c r="D8" s="18">
        <f>SUM(C8)</f>
        <v>10400</v>
      </c>
    </row>
    <row r="9" spans="1:4" ht="15">
      <c r="A9" s="4"/>
      <c r="B9" s="8"/>
      <c r="C9" s="22"/>
      <c r="D9" s="18"/>
    </row>
    <row r="10" spans="1:4" ht="15">
      <c r="A10" s="4" t="s">
        <v>30</v>
      </c>
      <c r="B10" s="4" t="s">
        <v>31</v>
      </c>
      <c r="C10" s="9" t="s">
        <v>32</v>
      </c>
      <c r="D10" s="18">
        <f>SUM(C10:C11)</f>
        <v>60000</v>
      </c>
    </row>
    <row r="11" spans="1:4" ht="15">
      <c r="A11" s="4"/>
      <c r="B11" s="8" t="s">
        <v>33</v>
      </c>
      <c r="C11" s="9">
        <v>60000</v>
      </c>
      <c r="D11" s="18"/>
    </row>
    <row r="12" spans="1:4" ht="15">
      <c r="A12" s="8"/>
      <c r="B12" s="8"/>
      <c r="C12" s="7"/>
      <c r="D12" s="23"/>
    </row>
    <row r="13" spans="1:4" ht="15">
      <c r="A13" s="4" t="s">
        <v>34</v>
      </c>
      <c r="B13" s="4" t="s">
        <v>35</v>
      </c>
      <c r="C13" s="9" t="s">
        <v>32</v>
      </c>
      <c r="D13" s="18">
        <f>C14</f>
        <v>200000</v>
      </c>
    </row>
    <row r="14" spans="1:4" ht="15">
      <c r="A14" s="8"/>
      <c r="B14" s="8" t="s">
        <v>36</v>
      </c>
      <c r="C14" s="9">
        <v>200000</v>
      </c>
      <c r="D14" s="18"/>
    </row>
    <row r="15" spans="1:4" ht="15">
      <c r="A15" s="8"/>
      <c r="B15" s="8"/>
      <c r="C15" s="9"/>
      <c r="D15" s="18"/>
    </row>
    <row r="16" spans="1:4" ht="15">
      <c r="A16" s="4" t="s">
        <v>37</v>
      </c>
      <c r="B16" s="4" t="s">
        <v>38</v>
      </c>
      <c r="C16" s="9"/>
      <c r="D16" s="18">
        <f>SUM(C17:C17)</f>
        <v>50000</v>
      </c>
    </row>
    <row r="17" spans="1:4" ht="15">
      <c r="A17" s="8" t="s">
        <v>2</v>
      </c>
      <c r="B17" s="8" t="s">
        <v>39</v>
      </c>
      <c r="C17" s="9">
        <v>50000</v>
      </c>
      <c r="D17" s="23"/>
    </row>
    <row r="18" spans="1:4" ht="15">
      <c r="A18" s="4"/>
      <c r="B18" s="4"/>
      <c r="C18" s="9"/>
      <c r="D18" s="18"/>
    </row>
    <row r="19" spans="1:4" ht="15">
      <c r="A19" s="4" t="s">
        <v>40</v>
      </c>
      <c r="B19" s="24" t="s">
        <v>41</v>
      </c>
      <c r="C19" s="9">
        <v>10000</v>
      </c>
      <c r="D19" s="18">
        <f>SUM(C19)</f>
        <v>10000</v>
      </c>
    </row>
    <row r="20" spans="1:4" ht="15">
      <c r="A20" s="4"/>
      <c r="B20" s="4"/>
      <c r="C20" s="9"/>
      <c r="D20" s="18"/>
    </row>
    <row r="21" spans="1:4" ht="15">
      <c r="A21" s="4" t="s">
        <v>42</v>
      </c>
      <c r="B21" s="24" t="s">
        <v>43</v>
      </c>
      <c r="C21" s="9">
        <v>9000</v>
      </c>
      <c r="D21" s="18">
        <f>SUM(C21)</f>
        <v>9000</v>
      </c>
    </row>
    <row r="22" spans="1:4" ht="15">
      <c r="A22" s="4"/>
      <c r="B22" s="4"/>
      <c r="C22" s="9"/>
      <c r="D22" s="18"/>
    </row>
    <row r="23" spans="1:4" ht="15">
      <c r="A23" s="4" t="s">
        <v>44</v>
      </c>
      <c r="B23" s="4" t="s">
        <v>1</v>
      </c>
      <c r="C23" s="9">
        <v>400000</v>
      </c>
      <c r="D23" s="18">
        <f>SUM(C23)</f>
        <v>400000</v>
      </c>
    </row>
    <row r="24" spans="1:4" ht="15">
      <c r="A24" s="8"/>
      <c r="B24" s="8"/>
      <c r="C24" s="9"/>
      <c r="D24" s="23"/>
    </row>
    <row r="25" spans="1:4" ht="15">
      <c r="A25" s="4" t="s">
        <v>45</v>
      </c>
      <c r="B25" s="4" t="s">
        <v>46</v>
      </c>
      <c r="C25" s="9">
        <v>40000</v>
      </c>
      <c r="D25" s="18">
        <f>SUM(C25)</f>
        <v>40000</v>
      </c>
    </row>
    <row r="26" spans="1:4" ht="15">
      <c r="A26" s="8"/>
      <c r="B26" s="8"/>
      <c r="C26" s="9"/>
      <c r="D26" s="18"/>
    </row>
    <row r="27" spans="1:4" ht="15">
      <c r="A27" s="4" t="s">
        <v>47</v>
      </c>
      <c r="B27" s="8"/>
      <c r="C27" s="9"/>
      <c r="D27" s="18"/>
    </row>
    <row r="28" spans="1:4" ht="15">
      <c r="A28" s="8" t="s">
        <v>48</v>
      </c>
      <c r="B28" s="8" t="s">
        <v>49</v>
      </c>
      <c r="C28" s="9">
        <v>20000</v>
      </c>
      <c r="D28" s="18">
        <f>SUM(C28)</f>
        <v>20000</v>
      </c>
    </row>
    <row r="29" spans="1:4" ht="15">
      <c r="A29" s="8" t="s">
        <v>50</v>
      </c>
      <c r="B29" s="8" t="s">
        <v>51</v>
      </c>
      <c r="C29" s="9">
        <v>200000</v>
      </c>
      <c r="D29" s="18">
        <f>SUM(C29)</f>
        <v>200000</v>
      </c>
    </row>
    <row r="30" spans="1:4" ht="15">
      <c r="A30" s="8"/>
      <c r="B30" s="8"/>
      <c r="C30" s="9"/>
      <c r="D30" s="18"/>
    </row>
    <row r="31" spans="1:4" ht="15">
      <c r="A31" s="4" t="s">
        <v>52</v>
      </c>
      <c r="B31" s="4" t="s">
        <v>53</v>
      </c>
      <c r="C31" s="9">
        <v>40000</v>
      </c>
      <c r="D31" s="18">
        <f>C31</f>
        <v>40000</v>
      </c>
    </row>
    <row r="32" spans="1:4" ht="15">
      <c r="A32" s="8"/>
      <c r="B32" s="8"/>
      <c r="C32" s="9"/>
      <c r="D32" s="18"/>
    </row>
    <row r="33" spans="1:4" ht="15">
      <c r="A33" s="4" t="s">
        <v>113</v>
      </c>
      <c r="B33" s="4" t="s">
        <v>114</v>
      </c>
      <c r="C33" s="9">
        <v>6400</v>
      </c>
      <c r="D33" s="18">
        <f>SUM(C33)</f>
        <v>6400</v>
      </c>
    </row>
    <row r="34" spans="1:4" ht="15">
      <c r="A34" s="8"/>
      <c r="B34" s="8"/>
      <c r="C34" s="9"/>
      <c r="D34" s="18"/>
    </row>
    <row r="35" spans="1:4" ht="15">
      <c r="A35" s="4" t="s">
        <v>54</v>
      </c>
      <c r="B35" s="4" t="s">
        <v>55</v>
      </c>
      <c r="C35" s="9">
        <v>1363600</v>
      </c>
      <c r="D35" s="18">
        <f>SUM(C35:C38)</f>
        <v>1593600</v>
      </c>
    </row>
    <row r="36" spans="1:4" ht="15">
      <c r="A36" s="8"/>
      <c r="B36" s="8" t="s">
        <v>56</v>
      </c>
      <c r="C36" s="9">
        <v>40000</v>
      </c>
      <c r="D36" s="18"/>
    </row>
    <row r="37" spans="1:4" ht="15">
      <c r="A37" s="8"/>
      <c r="B37" s="8" t="s">
        <v>57</v>
      </c>
      <c r="C37" s="9">
        <v>40000</v>
      </c>
      <c r="D37" s="18"/>
    </row>
    <row r="38" spans="1:4" ht="15">
      <c r="A38" s="8"/>
      <c r="B38" s="8" t="s">
        <v>58</v>
      </c>
      <c r="C38" s="9">
        <v>150000</v>
      </c>
      <c r="D38" s="18"/>
    </row>
    <row r="39" spans="1:4" ht="15">
      <c r="A39" s="8"/>
      <c r="B39" s="8"/>
      <c r="C39" s="9"/>
      <c r="D39" s="18"/>
    </row>
    <row r="40" spans="1:4" ht="15">
      <c r="A40" s="4" t="s">
        <v>59</v>
      </c>
      <c r="B40" s="4" t="s">
        <v>60</v>
      </c>
      <c r="C40" s="9">
        <v>782000</v>
      </c>
      <c r="D40" s="18">
        <f>SUM(C40)</f>
        <v>782000</v>
      </c>
    </row>
    <row r="41" spans="1:4" ht="15">
      <c r="A41" s="4"/>
      <c r="B41" s="4"/>
      <c r="C41" s="9"/>
      <c r="D41" s="18"/>
    </row>
    <row r="42" spans="1:4" ht="15">
      <c r="A42" s="4" t="s">
        <v>61</v>
      </c>
      <c r="B42" s="4" t="s">
        <v>62</v>
      </c>
      <c r="C42" s="9">
        <v>15200</v>
      </c>
      <c r="D42" s="18">
        <f>SUM(C42)</f>
        <v>15200</v>
      </c>
    </row>
    <row r="43" spans="1:4" ht="15">
      <c r="A43" s="4"/>
      <c r="B43" s="4"/>
      <c r="C43" s="9"/>
      <c r="D43" s="18"/>
    </row>
    <row r="44" spans="1:4" ht="15">
      <c r="A44" s="4"/>
      <c r="B44" s="4"/>
      <c r="C44" s="9"/>
      <c r="D44" s="18"/>
    </row>
    <row r="45" spans="1:4" ht="15">
      <c r="A45" s="4" t="s">
        <v>63</v>
      </c>
      <c r="B45" s="24" t="s">
        <v>64</v>
      </c>
      <c r="C45" s="9">
        <v>16000</v>
      </c>
      <c r="D45" s="18">
        <v>16000</v>
      </c>
    </row>
    <row r="46" spans="1:4" ht="15">
      <c r="A46" s="4"/>
      <c r="B46" s="7"/>
      <c r="C46" s="9"/>
      <c r="D46" s="18"/>
    </row>
    <row r="47" spans="1:4" ht="15">
      <c r="A47" s="4" t="s">
        <v>65</v>
      </c>
      <c r="B47" s="24" t="s">
        <v>66</v>
      </c>
      <c r="C47" s="9">
        <v>30000</v>
      </c>
      <c r="D47" s="18">
        <v>30000</v>
      </c>
    </row>
    <row r="48" spans="1:4" ht="15">
      <c r="A48" s="4"/>
      <c r="B48" s="8"/>
      <c r="C48" s="9"/>
      <c r="D48" s="18"/>
    </row>
    <row r="49" spans="1:4" ht="15">
      <c r="A49" s="4" t="s">
        <v>7</v>
      </c>
      <c r="B49" s="8"/>
      <c r="C49" s="9"/>
      <c r="D49" s="18">
        <f>SUM(C50:C58)</f>
        <v>1140500</v>
      </c>
    </row>
    <row r="50" spans="1:4" ht="15">
      <c r="A50" s="8" t="s">
        <v>67</v>
      </c>
      <c r="B50" s="8" t="s">
        <v>68</v>
      </c>
      <c r="C50" s="9">
        <v>15000</v>
      </c>
      <c r="D50" s="18"/>
    </row>
    <row r="51" spans="1:4" ht="15">
      <c r="A51" s="8" t="s">
        <v>69</v>
      </c>
      <c r="B51" s="8" t="s">
        <v>70</v>
      </c>
      <c r="C51" s="9">
        <v>170000</v>
      </c>
      <c r="D51" s="18"/>
    </row>
    <row r="52" spans="1:4" ht="15">
      <c r="A52" s="8" t="s">
        <v>71</v>
      </c>
      <c r="B52" s="8" t="s">
        <v>72</v>
      </c>
      <c r="C52" s="9">
        <v>16000</v>
      </c>
      <c r="D52" s="18"/>
    </row>
    <row r="53" spans="1:4" ht="15">
      <c r="A53" s="8" t="s">
        <v>73</v>
      </c>
      <c r="B53" s="8" t="s">
        <v>74</v>
      </c>
      <c r="C53" s="9">
        <v>18500</v>
      </c>
      <c r="D53" s="18"/>
    </row>
    <row r="54" spans="1:4" ht="15">
      <c r="A54" s="8" t="s">
        <v>73</v>
      </c>
      <c r="B54" s="8" t="s">
        <v>75</v>
      </c>
      <c r="C54" s="9">
        <v>91000</v>
      </c>
      <c r="D54" s="18"/>
    </row>
    <row r="55" spans="1:4" ht="15">
      <c r="A55" s="8" t="s">
        <v>76</v>
      </c>
      <c r="B55" s="8" t="s">
        <v>77</v>
      </c>
      <c r="C55" s="9">
        <v>10000</v>
      </c>
      <c r="D55" s="18"/>
    </row>
    <row r="56" spans="1:4" ht="15">
      <c r="A56" s="8" t="s">
        <v>78</v>
      </c>
      <c r="B56" s="8" t="s">
        <v>79</v>
      </c>
      <c r="C56" s="9">
        <v>200000</v>
      </c>
      <c r="D56" s="25"/>
    </row>
    <row r="57" spans="1:4" ht="15">
      <c r="A57" s="8" t="s">
        <v>80</v>
      </c>
      <c r="B57" s="8" t="s">
        <v>81</v>
      </c>
      <c r="C57" s="9">
        <v>320000</v>
      </c>
      <c r="D57" s="18"/>
    </row>
    <row r="58" spans="1:4" ht="15">
      <c r="A58" s="8" t="s">
        <v>82</v>
      </c>
      <c r="B58" s="8" t="s">
        <v>83</v>
      </c>
      <c r="C58" s="9">
        <v>300000</v>
      </c>
      <c r="D58" s="18"/>
    </row>
    <row r="59" spans="1:4" ht="15">
      <c r="A59" s="8"/>
      <c r="B59" s="8"/>
      <c r="C59" s="9"/>
      <c r="D59" s="18"/>
    </row>
    <row r="60" spans="1:4" ht="15">
      <c r="A60" s="4" t="s">
        <v>84</v>
      </c>
      <c r="B60" s="4" t="s">
        <v>85</v>
      </c>
      <c r="C60" s="9">
        <v>612900</v>
      </c>
      <c r="D60" s="18">
        <f>SUM(C60)</f>
        <v>612900</v>
      </c>
    </row>
    <row r="61" spans="1:4" ht="15">
      <c r="A61" s="4"/>
      <c r="B61" s="8"/>
      <c r="C61" s="9"/>
      <c r="D61" s="18"/>
    </row>
    <row r="62" spans="1:4" ht="15">
      <c r="A62" s="4" t="s">
        <v>86</v>
      </c>
      <c r="B62" s="4" t="s">
        <v>87</v>
      </c>
      <c r="C62" s="9">
        <v>26900</v>
      </c>
      <c r="D62" s="18">
        <f>SUM(C62)</f>
        <v>26900</v>
      </c>
    </row>
    <row r="63" spans="1:4" ht="15">
      <c r="A63" s="4"/>
      <c r="B63" s="4"/>
      <c r="C63" s="9"/>
      <c r="D63" s="18"/>
    </row>
    <row r="64" spans="1:4" ht="15">
      <c r="A64" s="4" t="s">
        <v>88</v>
      </c>
      <c r="B64" s="4" t="s">
        <v>89</v>
      </c>
      <c r="C64" s="9">
        <v>15000</v>
      </c>
      <c r="D64" s="18">
        <f>C64+C65+C66</f>
        <v>30000</v>
      </c>
    </row>
    <row r="65" spans="1:4" ht="15">
      <c r="A65" s="4"/>
      <c r="B65" s="26" t="s">
        <v>90</v>
      </c>
      <c r="C65" s="9">
        <v>5000</v>
      </c>
      <c r="D65" s="18"/>
    </row>
    <row r="66" spans="1:4" ht="15">
      <c r="A66" s="4"/>
      <c r="B66" s="8" t="s">
        <v>91</v>
      </c>
      <c r="C66" s="9">
        <v>10000</v>
      </c>
      <c r="D66" s="18"/>
    </row>
    <row r="67" spans="1:4" ht="15">
      <c r="A67" s="8"/>
      <c r="B67" s="8"/>
      <c r="C67" s="9"/>
      <c r="D67" s="18"/>
    </row>
    <row r="68" spans="1:4" ht="15">
      <c r="A68" s="4" t="s">
        <v>92</v>
      </c>
      <c r="B68" s="8"/>
      <c r="C68" s="9"/>
      <c r="D68" s="18">
        <f>SUM(C69:C79)</f>
        <v>1568000</v>
      </c>
    </row>
    <row r="69" spans="1:4" ht="15">
      <c r="A69" s="8"/>
      <c r="B69" s="8"/>
      <c r="C69" s="9"/>
      <c r="D69" s="18"/>
    </row>
    <row r="70" spans="1:4" ht="15">
      <c r="A70" s="8" t="s">
        <v>78</v>
      </c>
      <c r="B70" s="11" t="s">
        <v>93</v>
      </c>
      <c r="C70" s="9">
        <v>50000</v>
      </c>
      <c r="D70" s="18"/>
    </row>
    <row r="71" spans="1:4" ht="15">
      <c r="A71" s="8" t="s">
        <v>94</v>
      </c>
      <c r="B71" s="11" t="s">
        <v>95</v>
      </c>
      <c r="C71" s="9">
        <v>17000</v>
      </c>
      <c r="D71" s="18"/>
    </row>
    <row r="72" spans="1:4" ht="15">
      <c r="A72" s="8" t="s">
        <v>96</v>
      </c>
      <c r="B72" s="11" t="s">
        <v>97</v>
      </c>
      <c r="C72" s="9">
        <v>300000</v>
      </c>
      <c r="D72" s="18"/>
    </row>
    <row r="73" spans="1:4" ht="15">
      <c r="A73" s="8"/>
      <c r="B73" s="11" t="s">
        <v>98</v>
      </c>
      <c r="C73" s="9">
        <v>300000</v>
      </c>
      <c r="D73" s="18"/>
    </row>
    <row r="74" spans="1:4" ht="15">
      <c r="A74" s="8"/>
      <c r="B74" s="11" t="s">
        <v>99</v>
      </c>
      <c r="C74" s="9">
        <v>500000</v>
      </c>
      <c r="D74" s="18"/>
    </row>
    <row r="75" spans="1:4" ht="15">
      <c r="A75"/>
      <c r="B75" s="11" t="s">
        <v>100</v>
      </c>
      <c r="C75" s="9">
        <v>200000</v>
      </c>
      <c r="D75" s="27"/>
    </row>
    <row r="76" spans="1:4" ht="15">
      <c r="A76"/>
      <c r="B76" s="11" t="s">
        <v>101</v>
      </c>
      <c r="C76" s="9">
        <v>70000</v>
      </c>
      <c r="D76" s="27"/>
    </row>
    <row r="77" spans="1:4" ht="15">
      <c r="A77"/>
      <c r="B77" s="11" t="s">
        <v>102</v>
      </c>
      <c r="C77" s="9">
        <v>120000</v>
      </c>
      <c r="D77" s="27"/>
    </row>
    <row r="78" spans="1:4" ht="15">
      <c r="A78"/>
      <c r="B78" s="11" t="s">
        <v>111</v>
      </c>
      <c r="C78" s="9">
        <v>11000</v>
      </c>
      <c r="D78"/>
    </row>
    <row r="79" spans="1:4" ht="15">
      <c r="A79"/>
      <c r="B79" s="11"/>
      <c r="C79" s="9"/>
      <c r="D79"/>
    </row>
    <row r="80" spans="1:4" ht="15">
      <c r="A80" s="5" t="s">
        <v>103</v>
      </c>
      <c r="B80" s="5"/>
      <c r="C80" s="6"/>
      <c r="D80" s="6">
        <f>SUM(D1:D77)</f>
        <v>7678900</v>
      </c>
    </row>
    <row r="81" spans="1:4" ht="15">
      <c r="A81" s="5"/>
      <c r="B81" s="7"/>
      <c r="C81" s="9"/>
      <c r="D81" s="6">
        <f>SUM(příjmy!D33-výdaje!D80)</f>
        <v>-1153000</v>
      </c>
    </row>
    <row r="82" spans="1:4" ht="15">
      <c r="A82" s="28"/>
      <c r="B82" s="7"/>
      <c r="C82" s="29"/>
      <c r="D82" s="5"/>
    </row>
    <row r="83" spans="1:2" ht="14.25">
      <c r="A83"/>
      <c r="B83"/>
    </row>
    <row r="84" spans="1:4" ht="15">
      <c r="A84" s="31" t="s">
        <v>121</v>
      </c>
      <c r="B84" s="7"/>
      <c r="C84" s="29"/>
      <c r="D84" s="10"/>
    </row>
    <row r="85" spans="1:4" ht="15">
      <c r="A85" s="31" t="s">
        <v>104</v>
      </c>
      <c r="B85" s="7"/>
      <c r="C85" s="29"/>
      <c r="D85" s="10"/>
    </row>
    <row r="86" spans="1:4" ht="14.25">
      <c r="A86" s="31" t="s">
        <v>105</v>
      </c>
      <c r="B86" s="1"/>
      <c r="C86" s="32"/>
      <c r="D86" s="33"/>
    </row>
    <row r="87" spans="1:4" ht="14.25">
      <c r="A87" s="31"/>
      <c r="B87" s="1"/>
      <c r="D87" s="33"/>
    </row>
    <row r="88" spans="1:4" ht="14.25">
      <c r="A88"/>
      <c r="B88" s="34" t="s">
        <v>106</v>
      </c>
      <c r="C88" s="35">
        <v>43808</v>
      </c>
      <c r="D88" s="36"/>
    </row>
    <row r="89" spans="1:4" ht="14.25">
      <c r="A89"/>
      <c r="B89" s="34" t="s">
        <v>107</v>
      </c>
      <c r="C89" s="35">
        <v>43808</v>
      </c>
      <c r="D89" s="36"/>
    </row>
    <row r="90" spans="1:4" ht="14.25">
      <c r="A90"/>
      <c r="B90" s="37" t="s">
        <v>108</v>
      </c>
      <c r="C90" s="35"/>
      <c r="D90" s="38"/>
    </row>
    <row r="91" spans="1:4" ht="14.25">
      <c r="A91"/>
      <c r="B91" t="s">
        <v>109</v>
      </c>
      <c r="C91" s="35"/>
      <c r="D91" s="38"/>
    </row>
    <row r="92" spans="1:2" ht="14.25">
      <c r="A92"/>
      <c r="B92"/>
    </row>
    <row r="93" spans="1:4" ht="14.25">
      <c r="A93"/>
      <c r="B93"/>
      <c r="D93" s="3"/>
    </row>
    <row r="94" spans="1:4" ht="14.25">
      <c r="A94"/>
      <c r="B94"/>
      <c r="D94" s="3"/>
    </row>
    <row r="95" spans="1:4" ht="14.25">
      <c r="A95"/>
      <c r="B95"/>
      <c r="D95" s="3"/>
    </row>
    <row r="96" spans="1:4" ht="14.25">
      <c r="A96"/>
      <c r="B96"/>
      <c r="D96" s="3"/>
    </row>
    <row r="97" spans="1:4" ht="14.25">
      <c r="A97"/>
      <c r="B97" s="1"/>
      <c r="D97" s="3"/>
    </row>
    <row r="98" spans="1:4" ht="14.25">
      <c r="A98" s="1"/>
      <c r="B98" s="1"/>
      <c r="D98" s="3"/>
    </row>
    <row r="99" spans="1:4" ht="14.25">
      <c r="A99" s="1"/>
      <c r="B99" s="1"/>
      <c r="D99" s="3"/>
    </row>
    <row r="100" spans="1:4" ht="14.25">
      <c r="A100" s="1"/>
      <c r="B100" s="1"/>
      <c r="D100" s="3"/>
    </row>
    <row r="101" spans="1:4" ht="14.25">
      <c r="A101" s="1"/>
      <c r="B101" s="1"/>
      <c r="D101" s="3"/>
    </row>
    <row r="102" spans="1:4" ht="14.25">
      <c r="A102" s="1"/>
      <c r="B102" s="1"/>
      <c r="D102" s="3"/>
    </row>
    <row r="103" spans="1:4" ht="14.25">
      <c r="A103" s="1"/>
      <c r="B103" s="1"/>
      <c r="D103" s="3"/>
    </row>
    <row r="104" spans="1:4" ht="14.25">
      <c r="A104" s="1"/>
      <c r="B104" s="1"/>
      <c r="D104" s="3"/>
    </row>
    <row r="105" spans="1:4" ht="14.25">
      <c r="A105" s="1"/>
      <c r="B105" s="1"/>
      <c r="D105" s="3"/>
    </row>
    <row r="106" spans="1:4" ht="14.25">
      <c r="A106" s="1"/>
      <c r="B106" s="1"/>
      <c r="D106" s="3"/>
    </row>
    <row r="107" spans="1:4" ht="14.25">
      <c r="A107" s="1"/>
      <c r="B107" s="1"/>
      <c r="D107" s="3"/>
    </row>
    <row r="108" spans="1:4" ht="14.25">
      <c r="A108" s="1"/>
      <c r="B108" s="1"/>
      <c r="D108" s="3"/>
    </row>
    <row r="109" spans="1:4" ht="14.25">
      <c r="A109" s="1"/>
      <c r="B109" s="1"/>
      <c r="D109" s="3"/>
    </row>
    <row r="110" spans="1:4" ht="14.25">
      <c r="A110" s="1"/>
      <c r="B110" s="1"/>
      <c r="D110" s="3"/>
    </row>
    <row r="111" spans="1:4" ht="14.25">
      <c r="A111" s="1"/>
      <c r="B111" s="1"/>
      <c r="D111" s="3"/>
    </row>
    <row r="112" spans="1:4" ht="14.25">
      <c r="A112" s="1"/>
      <c r="B112" s="1"/>
      <c r="D112" s="3"/>
    </row>
    <row r="113" spans="1:4" ht="14.25">
      <c r="A113" s="1"/>
      <c r="B113" s="1"/>
      <c r="D113" s="3"/>
    </row>
    <row r="114" spans="1:4" ht="14.25">
      <c r="A114" s="1"/>
      <c r="B114" s="1"/>
      <c r="D114" s="3"/>
    </row>
    <row r="115" spans="1:4" ht="14.25">
      <c r="A115" s="1"/>
      <c r="B115" s="1"/>
      <c r="D115" s="3"/>
    </row>
    <row r="116" spans="1:4" ht="14.25">
      <c r="A116" s="1"/>
      <c r="B116" s="1"/>
      <c r="D116" s="3"/>
    </row>
    <row r="117" spans="1:4" ht="14.25">
      <c r="A117" s="1"/>
      <c r="B117" s="1"/>
      <c r="D117" s="3"/>
    </row>
    <row r="118" spans="1:4" ht="14.25">
      <c r="A118" s="1"/>
      <c r="B118" s="1"/>
      <c r="D118" s="3"/>
    </row>
    <row r="119" spans="1:4" ht="14.25">
      <c r="A119" s="1"/>
      <c r="B119" s="1"/>
      <c r="D119" s="3"/>
    </row>
    <row r="120" spans="1:4" ht="14.25">
      <c r="A120" s="1"/>
      <c r="B120" s="1"/>
      <c r="D120" s="3"/>
    </row>
    <row r="121" spans="1:4" ht="14.25">
      <c r="A121" s="1"/>
      <c r="B121" s="1"/>
      <c r="D121" s="3"/>
    </row>
    <row r="122" spans="1:4" ht="14.25">
      <c r="A122" s="1"/>
      <c r="B122" s="1"/>
      <c r="D122" s="3"/>
    </row>
    <row r="123" spans="1:4" ht="14.25">
      <c r="A123" s="1"/>
      <c r="B123" s="1"/>
      <c r="D123" s="3"/>
    </row>
    <row r="124" spans="1:4" ht="14.25">
      <c r="A124" s="1"/>
      <c r="B124" s="1"/>
      <c r="D124" s="3"/>
    </row>
    <row r="125" spans="1:4" ht="14.25">
      <c r="A125" s="1"/>
      <c r="B125" s="1"/>
      <c r="D125" s="3"/>
    </row>
    <row r="126" spans="1:4" ht="14.25">
      <c r="A126" s="1"/>
      <c r="B126" s="1"/>
      <c r="D126" s="3"/>
    </row>
    <row r="127" spans="1:4" ht="14.25">
      <c r="A127" s="1"/>
      <c r="B127" s="1"/>
      <c r="D127" s="3"/>
    </row>
    <row r="128" spans="1:4" ht="14.25">
      <c r="A128" s="1"/>
      <c r="B128" s="1"/>
      <c r="D128" s="3"/>
    </row>
    <row r="129" spans="1:4" ht="14.25">
      <c r="A129" s="1"/>
      <c r="B129" s="1"/>
      <c r="D129" s="3"/>
    </row>
    <row r="130" spans="1:4" ht="14.25">
      <c r="A130" s="1"/>
      <c r="B130" s="1"/>
      <c r="D130" s="3"/>
    </row>
    <row r="131" spans="1:4" ht="14.25">
      <c r="A131" s="1"/>
      <c r="B131" s="1"/>
      <c r="D131" s="3"/>
    </row>
    <row r="132" spans="1:4" ht="14.25">
      <c r="A132" s="1"/>
      <c r="B132" s="1"/>
      <c r="D132" s="3"/>
    </row>
    <row r="133" spans="1:4" ht="14.25">
      <c r="A133" s="1"/>
      <c r="B133" s="1"/>
      <c r="D133" s="3"/>
    </row>
    <row r="134" spans="1:4" ht="14.25">
      <c r="A134" s="1"/>
      <c r="B134" s="1"/>
      <c r="D134" s="3"/>
    </row>
    <row r="135" spans="1:4" ht="14.25">
      <c r="A135" s="1"/>
      <c r="B135" s="1"/>
      <c r="D135" s="3"/>
    </row>
    <row r="136" spans="1:4" ht="14.25">
      <c r="A136" s="1"/>
      <c r="B136" s="1"/>
      <c r="D136" s="3"/>
    </row>
    <row r="137" spans="1:4" ht="14.25">
      <c r="A137" s="1"/>
      <c r="B137" s="1"/>
      <c r="D137" s="3"/>
    </row>
    <row r="138" spans="1:4" ht="14.25">
      <c r="A138" s="1"/>
      <c r="B138" s="1"/>
      <c r="D138" s="3"/>
    </row>
    <row r="139" spans="1:4" ht="14.25">
      <c r="A139" s="1"/>
      <c r="B139" s="1"/>
      <c r="D139" s="3"/>
    </row>
    <row r="140" spans="1:4" ht="14.25">
      <c r="A140" s="1"/>
      <c r="B140" s="1"/>
      <c r="D140" s="3"/>
    </row>
    <row r="141" spans="1:4" ht="14.25">
      <c r="A141" s="1"/>
      <c r="B141" s="1"/>
      <c r="D141" s="3"/>
    </row>
    <row r="142" spans="1:4" ht="14.25">
      <c r="A142" s="1"/>
      <c r="B142" s="1"/>
      <c r="D142" s="3"/>
    </row>
    <row r="143" spans="1:4" ht="14.25">
      <c r="A143" s="1"/>
      <c r="B143" s="1"/>
      <c r="D143" s="3"/>
    </row>
    <row r="144" spans="1:4" ht="14.25">
      <c r="A144" s="1"/>
      <c r="B144" s="1"/>
      <c r="D144" s="3"/>
    </row>
    <row r="145" spans="1:4" ht="14.25">
      <c r="A145" s="1"/>
      <c r="B145" s="1"/>
      <c r="D145" s="3"/>
    </row>
    <row r="146" spans="1:4" ht="14.25">
      <c r="A146" s="1"/>
      <c r="B146" s="1"/>
      <c r="D146" s="3"/>
    </row>
    <row r="147" spans="1:4" ht="14.25">
      <c r="A147" s="1"/>
      <c r="B147" s="1"/>
      <c r="D147" s="3"/>
    </row>
    <row r="148" spans="1:4" ht="14.25">
      <c r="A148" s="1"/>
      <c r="B148" s="1"/>
      <c r="D148" s="3"/>
    </row>
    <row r="149" spans="1:4" ht="14.25">
      <c r="A149" s="1"/>
      <c r="B149" s="1"/>
      <c r="D149" s="3"/>
    </row>
    <row r="150" spans="1:4" ht="14.25">
      <c r="A150" s="1"/>
      <c r="B150" s="1"/>
      <c r="D150" s="3"/>
    </row>
    <row r="151" spans="1:4" ht="14.25">
      <c r="A151" s="1"/>
      <c r="B151" s="1"/>
      <c r="D151" s="3"/>
    </row>
    <row r="152" spans="1:4" ht="14.25">
      <c r="A152" s="1"/>
      <c r="B152" s="1"/>
      <c r="D152" s="3"/>
    </row>
    <row r="153" spans="1:4" ht="14.25">
      <c r="A153" s="1"/>
      <c r="B153" s="1"/>
      <c r="D153" s="3"/>
    </row>
    <row r="154" spans="1:4" ht="14.25">
      <c r="A154" s="1"/>
      <c r="B154" s="1"/>
      <c r="D154" s="3"/>
    </row>
    <row r="155" spans="1:4" ht="14.25">
      <c r="A155" s="1"/>
      <c r="B155" s="1"/>
      <c r="D155" s="3"/>
    </row>
    <row r="156" spans="1:4" ht="14.25">
      <c r="A156" s="1"/>
      <c r="B156" s="1"/>
      <c r="D156" s="3"/>
    </row>
    <row r="157" spans="1:4" ht="14.25">
      <c r="A157" s="1"/>
      <c r="B157" s="1"/>
      <c r="D157" s="3"/>
    </row>
    <row r="158" spans="1:4" ht="14.25">
      <c r="A158" s="1"/>
      <c r="B158" s="1"/>
      <c r="D158" s="3"/>
    </row>
    <row r="159" spans="1:4" ht="14.25">
      <c r="A159" s="1"/>
      <c r="B159" s="1"/>
      <c r="D159" s="3"/>
    </row>
    <row r="160" spans="1:4" ht="14.25">
      <c r="A160" s="1"/>
      <c r="B160" s="1"/>
      <c r="D160" s="3"/>
    </row>
    <row r="161" spans="1:4" ht="14.25">
      <c r="A161" s="1"/>
      <c r="B161" s="1"/>
      <c r="D161" s="3"/>
    </row>
    <row r="162" spans="1:4" ht="14.25">
      <c r="A162" s="1"/>
      <c r="B162" s="1"/>
      <c r="D162" s="3"/>
    </row>
    <row r="163" spans="1:4" ht="14.25">
      <c r="A163" s="1"/>
      <c r="B163" s="1"/>
      <c r="D163" s="3"/>
    </row>
    <row r="164" spans="1:4" ht="14.25">
      <c r="A164" s="1"/>
      <c r="B164" s="1"/>
      <c r="D164" s="3"/>
    </row>
    <row r="165" spans="1:4" ht="14.25">
      <c r="A165" s="1"/>
      <c r="B165" s="1"/>
      <c r="D165" s="3"/>
    </row>
    <row r="166" spans="1:4" ht="14.25">
      <c r="A166" s="1"/>
      <c r="B166" s="1"/>
      <c r="D166" s="3"/>
    </row>
    <row r="167" spans="1:4" ht="14.25">
      <c r="A167" s="1"/>
      <c r="B167" s="1"/>
      <c r="D167" s="3"/>
    </row>
    <row r="168" spans="1:4" ht="14.25">
      <c r="A168" s="1"/>
      <c r="B168" s="1"/>
      <c r="D168" s="3"/>
    </row>
    <row r="169" spans="1:4" ht="14.25">
      <c r="A169" s="1"/>
      <c r="B169" s="1"/>
      <c r="D169" s="3"/>
    </row>
    <row r="170" spans="1:4" ht="14.25">
      <c r="A170" s="1"/>
      <c r="B170" s="1"/>
      <c r="D170" s="3"/>
    </row>
    <row r="171" spans="1:4" ht="14.25">
      <c r="A171" s="1"/>
      <c r="B171" s="1"/>
      <c r="D171" s="3"/>
    </row>
    <row r="172" spans="1:4" ht="14.25">
      <c r="A172" s="1"/>
      <c r="B172" s="1"/>
      <c r="D172" s="3"/>
    </row>
    <row r="173" spans="1:4" ht="14.25">
      <c r="A173" s="1"/>
      <c r="B173" s="1"/>
      <c r="D173" s="3"/>
    </row>
    <row r="174" spans="1:4" ht="14.25">
      <c r="A174" s="1"/>
      <c r="B174" s="1"/>
      <c r="D174" s="3"/>
    </row>
    <row r="175" spans="1:4" ht="14.25">
      <c r="A175" s="1"/>
      <c r="B175" s="1"/>
      <c r="D175" s="3"/>
    </row>
    <row r="176" spans="1:4" ht="14.25">
      <c r="A176" s="1"/>
      <c r="B176" s="1"/>
      <c r="D176" s="3"/>
    </row>
    <row r="177" spans="1:4" ht="14.25">
      <c r="A177" s="1"/>
      <c r="B177" s="1"/>
      <c r="D177" s="3"/>
    </row>
    <row r="178" spans="1:4" ht="14.25">
      <c r="A178" s="1"/>
      <c r="B178" s="1"/>
      <c r="D178" s="3"/>
    </row>
    <row r="179" spans="1:4" ht="14.25">
      <c r="A179" s="1"/>
      <c r="D179" s="3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Ježovy IV</dc:creator>
  <cp:keywords/>
  <dc:description/>
  <cp:lastModifiedBy>Křivohlavý</cp:lastModifiedBy>
  <cp:lastPrinted>2020-04-05T17:21:39Z</cp:lastPrinted>
  <dcterms:created xsi:type="dcterms:W3CDTF">2019-10-19T22:43:46Z</dcterms:created>
  <dcterms:modified xsi:type="dcterms:W3CDTF">2020-04-05T17:22:36Z</dcterms:modified>
  <cp:category/>
  <cp:version/>
  <cp:contentType/>
  <cp:contentStatus/>
</cp:coreProperties>
</file>